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075" windowHeight="12525" activeTab="0"/>
  </bookViews>
  <sheets>
    <sheet name="Narrative" sheetId="1" r:id="rId1"/>
    <sheet name="1 Simulations by Tribe" sheetId="2" r:id="rId2"/>
    <sheet name="2 Adjustment Factors by Tribe" sheetId="3" r:id="rId3"/>
    <sheet name=" 3. Summary" sheetId="4" r:id="rId4"/>
  </sheets>
  <definedNames>
    <definedName name="_xlnm.Print_Titles" localSheetId="1">'1 Simulations by Tribe'!$1:$1</definedName>
    <definedName name="_xlnm.Print_Titles" localSheetId="2">'2 Adjustment Factors by Tribe'!$1:$3</definedName>
  </definedNames>
  <calcPr fullCalcOnLoad="1"/>
</workbook>
</file>

<file path=xl/sharedStrings.xml><?xml version="1.0" encoding="utf-8"?>
<sst xmlns="http://schemas.openxmlformats.org/spreadsheetml/2006/main" count="3657" uniqueCount="1253">
  <si>
    <t>tribcode</t>
  </si>
  <si>
    <t>tribe</t>
  </si>
  <si>
    <t>office</t>
  </si>
  <si>
    <t>grant2r_14ACS2</t>
  </si>
  <si>
    <t>cas2_14ACS2</t>
  </si>
  <si>
    <t>need2_14ACS2</t>
  </si>
  <si>
    <t>grant2r_14ACS</t>
  </si>
  <si>
    <t>cas2_14ACS</t>
  </si>
  <si>
    <t>need2_14ACS</t>
  </si>
  <si>
    <t>grant2r_14f2010_643</t>
  </si>
  <si>
    <t>cas2_14f2010_643</t>
  </si>
  <si>
    <t>need2_14f2010_643</t>
  </si>
  <si>
    <t>011610</t>
  </si>
  <si>
    <t>MOWA Band of Choctaw Indians</t>
  </si>
  <si>
    <t>CHICAGO</t>
  </si>
  <si>
    <t>011857</t>
  </si>
  <si>
    <t>Poarch Band of Creek Indians</t>
  </si>
  <si>
    <t>012061</t>
  </si>
  <si>
    <t>Wilton Rancheria</t>
  </si>
  <si>
    <t>PHOENIX</t>
  </si>
  <si>
    <t>020010</t>
  </si>
  <si>
    <t>AHTNA, Incorporated</t>
  </si>
  <si>
    <t>ALASKA</t>
  </si>
  <si>
    <t>020014</t>
  </si>
  <si>
    <t>Akhiok</t>
  </si>
  <si>
    <t>020020</t>
  </si>
  <si>
    <t>Akiachak</t>
  </si>
  <si>
    <t>020026</t>
  </si>
  <si>
    <t>Akiak</t>
  </si>
  <si>
    <t>020038</t>
  </si>
  <si>
    <t>Akutan</t>
  </si>
  <si>
    <t>020043</t>
  </si>
  <si>
    <t>Alakanuk</t>
  </si>
  <si>
    <t>020046</t>
  </si>
  <si>
    <t>Alatna</t>
  </si>
  <si>
    <t>020049</t>
  </si>
  <si>
    <t>Aleknagik</t>
  </si>
  <si>
    <t>020052</t>
  </si>
  <si>
    <t>Aleut Corporation</t>
  </si>
  <si>
    <t>020056</t>
  </si>
  <si>
    <t>Allakaket</t>
  </si>
  <si>
    <t>020060</t>
  </si>
  <si>
    <t>Portage Creek</t>
  </si>
  <si>
    <t>020062</t>
  </si>
  <si>
    <t>Ambler</t>
  </si>
  <si>
    <t>020068</t>
  </si>
  <si>
    <t>Anaktuvuk Pass</t>
  </si>
  <si>
    <t>020078</t>
  </si>
  <si>
    <t>Georgetown</t>
  </si>
  <si>
    <t>020092</t>
  </si>
  <si>
    <t>Angoon</t>
  </si>
  <si>
    <t>020098</t>
  </si>
  <si>
    <t>Aniak</t>
  </si>
  <si>
    <t>020109</t>
  </si>
  <si>
    <t>Anvik</t>
  </si>
  <si>
    <t>020112</t>
  </si>
  <si>
    <t>Arctic Slope Regional Corporation</t>
  </si>
  <si>
    <t>020114</t>
  </si>
  <si>
    <t>Arctic Village</t>
  </si>
  <si>
    <t>020115</t>
  </si>
  <si>
    <t>Chuloonawick</t>
  </si>
  <si>
    <t>020116</t>
  </si>
  <si>
    <t>Atqasuk (Atkasook)</t>
  </si>
  <si>
    <t>020119</t>
  </si>
  <si>
    <t>Atka</t>
  </si>
  <si>
    <t>020124</t>
  </si>
  <si>
    <t>Atmauthluak</t>
  </si>
  <si>
    <t>020138</t>
  </si>
  <si>
    <t>Barrow</t>
  </si>
  <si>
    <t>020150</t>
  </si>
  <si>
    <t>Afognak</t>
  </si>
  <si>
    <t>020158</t>
  </si>
  <si>
    <t>Beaver</t>
  </si>
  <si>
    <t>020162</t>
  </si>
  <si>
    <t>Belkofski</t>
  </si>
  <si>
    <t>020166</t>
  </si>
  <si>
    <t>Bering Straits Native Corporation</t>
  </si>
  <si>
    <t>020178</t>
  </si>
  <si>
    <t>Birch Creek</t>
  </si>
  <si>
    <t>020188</t>
  </si>
  <si>
    <t>Brevig Mission</t>
  </si>
  <si>
    <t>020189</t>
  </si>
  <si>
    <t>Bristol Bay Native Corporation</t>
  </si>
  <si>
    <t>020192</t>
  </si>
  <si>
    <t>Buckland</t>
  </si>
  <si>
    <t>020200</t>
  </si>
  <si>
    <t>Calista Corporation</t>
  </si>
  <si>
    <t>020212</t>
  </si>
  <si>
    <t>Cantwell</t>
  </si>
  <si>
    <t>020236</t>
  </si>
  <si>
    <t>Chalkyitsik</t>
  </si>
  <si>
    <t>020241</t>
  </si>
  <si>
    <t>Chefornak</t>
  </si>
  <si>
    <t>020242</t>
  </si>
  <si>
    <t>Chanega</t>
  </si>
  <si>
    <t>020248</t>
  </si>
  <si>
    <t>Chevak</t>
  </si>
  <si>
    <t>020251</t>
  </si>
  <si>
    <t>Chickaloon</t>
  </si>
  <si>
    <t>020254</t>
  </si>
  <si>
    <t>Chignik Lagoon</t>
  </si>
  <si>
    <t>020259</t>
  </si>
  <si>
    <t>Chignik Lake</t>
  </si>
  <si>
    <t>020260</t>
  </si>
  <si>
    <t>Chilkat</t>
  </si>
  <si>
    <t>020261</t>
  </si>
  <si>
    <t>Chignik</t>
  </si>
  <si>
    <t>020262</t>
  </si>
  <si>
    <t>Chilkoot</t>
  </si>
  <si>
    <t>020266</t>
  </si>
  <si>
    <t>Cheesh-Na</t>
  </si>
  <si>
    <t>020272</t>
  </si>
  <si>
    <t>Chitina</t>
  </si>
  <si>
    <t>020276</t>
  </si>
  <si>
    <t>Chuathbaluk</t>
  </si>
  <si>
    <t>020280</t>
  </si>
  <si>
    <t>Chugach Alaska Corporation</t>
  </si>
  <si>
    <t>020288</t>
  </si>
  <si>
    <t>Circle</t>
  </si>
  <si>
    <t>020302</t>
  </si>
  <si>
    <t>Clark's Point</t>
  </si>
  <si>
    <t>020320</t>
  </si>
  <si>
    <t>Cook Inlet Alaska Native Regional Corp</t>
  </si>
  <si>
    <t>020322</t>
  </si>
  <si>
    <t>Kluti Kaah (Copper Center)</t>
  </si>
  <si>
    <t>020338</t>
  </si>
  <si>
    <t>Council</t>
  </si>
  <si>
    <t>020344</t>
  </si>
  <si>
    <t>Craig</t>
  </si>
  <si>
    <t>020348</t>
  </si>
  <si>
    <t>Hamilton</t>
  </si>
  <si>
    <t>020350</t>
  </si>
  <si>
    <t>Crooked Creek</t>
  </si>
  <si>
    <t>020362</t>
  </si>
  <si>
    <t>Deering</t>
  </si>
  <si>
    <t>020374</t>
  </si>
  <si>
    <t>Curyung (Dillingham)</t>
  </si>
  <si>
    <t>020380</t>
  </si>
  <si>
    <t>Diomede (Inalik)</t>
  </si>
  <si>
    <t>020392</t>
  </si>
  <si>
    <t>Dot Lake</t>
  </si>
  <si>
    <t>020396</t>
  </si>
  <si>
    <t>Douglas</t>
  </si>
  <si>
    <t>020398</t>
  </si>
  <si>
    <t>Doyon, Ltd.</t>
  </si>
  <si>
    <t>020402</t>
  </si>
  <si>
    <t>Eagle</t>
  </si>
  <si>
    <t>020422</t>
  </si>
  <si>
    <t>Eek</t>
  </si>
  <si>
    <t>020428</t>
  </si>
  <si>
    <t>Egegik</t>
  </si>
  <si>
    <t>020440</t>
  </si>
  <si>
    <t>Eklutna</t>
  </si>
  <si>
    <t>020444</t>
  </si>
  <si>
    <t>Ekuk</t>
  </si>
  <si>
    <t>020452</t>
  </si>
  <si>
    <t>Ekwok</t>
  </si>
  <si>
    <t>020464</t>
  </si>
  <si>
    <t>Elim</t>
  </si>
  <si>
    <t>020477</t>
  </si>
  <si>
    <t>Emmonak</t>
  </si>
  <si>
    <t>020482</t>
  </si>
  <si>
    <t>Nanwelek (English Bay)</t>
  </si>
  <si>
    <t>020492</t>
  </si>
  <si>
    <t>Evansville (Bettles Field)</t>
  </si>
  <si>
    <t>020494</t>
  </si>
  <si>
    <t>Eyak</t>
  </si>
  <si>
    <t>020505</t>
  </si>
  <si>
    <t>False Pass</t>
  </si>
  <si>
    <t>020524</t>
  </si>
  <si>
    <t>Ohogamiut</t>
  </si>
  <si>
    <t>020536</t>
  </si>
  <si>
    <t>Fort Yukon</t>
  </si>
  <si>
    <t>020552</t>
  </si>
  <si>
    <t>Gakona</t>
  </si>
  <si>
    <t>020558</t>
  </si>
  <si>
    <t>Galena</t>
  </si>
  <si>
    <t>020566</t>
  </si>
  <si>
    <t>Gambell</t>
  </si>
  <si>
    <t>020589</t>
  </si>
  <si>
    <t>Chinik (Golovin)</t>
  </si>
  <si>
    <t>020595</t>
  </si>
  <si>
    <t>Goodnews Bay</t>
  </si>
  <si>
    <t>020606</t>
  </si>
  <si>
    <t>Grayling</t>
  </si>
  <si>
    <t>020614</t>
  </si>
  <si>
    <t>Gulkana</t>
  </si>
  <si>
    <t>020636</t>
  </si>
  <si>
    <t>Healy Lake</t>
  </si>
  <si>
    <t>020648</t>
  </si>
  <si>
    <t>Holy Cross</t>
  </si>
  <si>
    <t>020662</t>
  </si>
  <si>
    <t>Hoonah</t>
  </si>
  <si>
    <t>020668</t>
  </si>
  <si>
    <t>Hooper Bay</t>
  </si>
  <si>
    <t>020686</t>
  </si>
  <si>
    <t>Hughes</t>
  </si>
  <si>
    <t>020692</t>
  </si>
  <si>
    <t>Huslia</t>
  </si>
  <si>
    <t>020698</t>
  </si>
  <si>
    <t>Hydaburg</t>
  </si>
  <si>
    <t>020710</t>
  </si>
  <si>
    <t>Igiugig</t>
  </si>
  <si>
    <t>020716</t>
  </si>
  <si>
    <t>Iliamna</t>
  </si>
  <si>
    <t>020720</t>
  </si>
  <si>
    <t>Ivanof Bay</t>
  </si>
  <si>
    <t>020738</t>
  </si>
  <si>
    <t>Kaguyak</t>
  </si>
  <si>
    <t>020746</t>
  </si>
  <si>
    <t>Kake</t>
  </si>
  <si>
    <t>020756</t>
  </si>
  <si>
    <t>Kaktovik</t>
  </si>
  <si>
    <t>020769</t>
  </si>
  <si>
    <t>Kanatak</t>
  </si>
  <si>
    <t>020770</t>
  </si>
  <si>
    <t>Kaltag</t>
  </si>
  <si>
    <t>020776</t>
  </si>
  <si>
    <t>Karluk</t>
  </si>
  <si>
    <t>020780</t>
  </si>
  <si>
    <t>Kassan</t>
  </si>
  <si>
    <t>020784</t>
  </si>
  <si>
    <t>Kasigluk</t>
  </si>
  <si>
    <t>020796</t>
  </si>
  <si>
    <t>Kenaitze</t>
  </si>
  <si>
    <t>020800</t>
  </si>
  <si>
    <t>Ketchikan</t>
  </si>
  <si>
    <t>020806</t>
  </si>
  <si>
    <t>Kiana</t>
  </si>
  <si>
    <t>020812</t>
  </si>
  <si>
    <t>Agdaagux Tribe of King Cove</t>
  </si>
  <si>
    <t>020814</t>
  </si>
  <si>
    <t>King Island</t>
  </si>
  <si>
    <t>020817</t>
  </si>
  <si>
    <t>King Salmon</t>
  </si>
  <si>
    <t>020824</t>
  </si>
  <si>
    <t>Kipnuk</t>
  </si>
  <si>
    <t>020830</t>
  </si>
  <si>
    <t>Kivalina</t>
  </si>
  <si>
    <t>020836</t>
  </si>
  <si>
    <t>Klawock</t>
  </si>
  <si>
    <t>020845</t>
  </si>
  <si>
    <t>Kobuk</t>
  </si>
  <si>
    <t>020854</t>
  </si>
  <si>
    <t>Kokhanok</t>
  </si>
  <si>
    <t>020860</t>
  </si>
  <si>
    <t>New Koliganek</t>
  </si>
  <si>
    <t>020864</t>
  </si>
  <si>
    <t>Kongiganak</t>
  </si>
  <si>
    <t>020868</t>
  </si>
  <si>
    <t>Koniag, Incorporated</t>
  </si>
  <si>
    <t>020870</t>
  </si>
  <si>
    <t>Bill Moore's Slough</t>
  </si>
  <si>
    <t>020872</t>
  </si>
  <si>
    <t>Kotlik</t>
  </si>
  <si>
    <t>020878</t>
  </si>
  <si>
    <t>Kotzebue</t>
  </si>
  <si>
    <t>020884</t>
  </si>
  <si>
    <t>Koyuk</t>
  </si>
  <si>
    <t>020889</t>
  </si>
  <si>
    <t>Koyukuk</t>
  </si>
  <si>
    <t>020894</t>
  </si>
  <si>
    <t>Kwethluk</t>
  </si>
  <si>
    <t>020900</t>
  </si>
  <si>
    <t>Kwigillingok</t>
  </si>
  <si>
    <t>020902</t>
  </si>
  <si>
    <t>Kwinhagak (Quinhagak)</t>
  </si>
  <si>
    <t>020908</t>
  </si>
  <si>
    <t>Larsen Bay</t>
  </si>
  <si>
    <t>020932</t>
  </si>
  <si>
    <t>Levelock</t>
  </si>
  <si>
    <t>020938</t>
  </si>
  <si>
    <t>Lime Village</t>
  </si>
  <si>
    <t>020950</t>
  </si>
  <si>
    <t>Lower.Kalskag</t>
  </si>
  <si>
    <t>020962</t>
  </si>
  <si>
    <t>McGrath</t>
  </si>
  <si>
    <t>020966</t>
  </si>
  <si>
    <t>Manley Hot Springs</t>
  </si>
  <si>
    <t>020974</t>
  </si>
  <si>
    <t>Manokotak</t>
  </si>
  <si>
    <t>020979</t>
  </si>
  <si>
    <t>Marshall</t>
  </si>
  <si>
    <t>020990</t>
  </si>
  <si>
    <t>Mekoryuk</t>
  </si>
  <si>
    <t>021004</t>
  </si>
  <si>
    <t>Mentasta</t>
  </si>
  <si>
    <t>021010</t>
  </si>
  <si>
    <t>Metlakakla (Annette Island)</t>
  </si>
  <si>
    <t>021016</t>
  </si>
  <si>
    <t>Minto</t>
  </si>
  <si>
    <t>021040</t>
  </si>
  <si>
    <t>Asa'Carsarmiut (Mountain Village)</t>
  </si>
  <si>
    <t>021062</t>
  </si>
  <si>
    <t>Naknek</t>
  </si>
  <si>
    <t>021064</t>
  </si>
  <si>
    <t>NANA Corporation</t>
  </si>
  <si>
    <t>021066</t>
  </si>
  <si>
    <t>Napaimute</t>
  </si>
  <si>
    <t>021069</t>
  </si>
  <si>
    <t>Napaskiak</t>
  </si>
  <si>
    <t>021075</t>
  </si>
  <si>
    <t>Napakiak</t>
  </si>
  <si>
    <t>021080</t>
  </si>
  <si>
    <t>Nelson Lagoon</t>
  </si>
  <si>
    <t>021088</t>
  </si>
  <si>
    <t>Nenana</t>
  </si>
  <si>
    <t>021094</t>
  </si>
  <si>
    <t>Newhalen</t>
  </si>
  <si>
    <t>021099</t>
  </si>
  <si>
    <t>New Stuyahok</t>
  </si>
  <si>
    <t>021106</t>
  </si>
  <si>
    <t>Newtok</t>
  </si>
  <si>
    <t>021110</t>
  </si>
  <si>
    <t>Umkumiute</t>
  </si>
  <si>
    <t>021111</t>
  </si>
  <si>
    <t>Nightmute</t>
  </si>
  <si>
    <t>021116</t>
  </si>
  <si>
    <t>Nikolai</t>
  </si>
  <si>
    <t>021124</t>
  </si>
  <si>
    <t>Nikolski</t>
  </si>
  <si>
    <t>021130</t>
  </si>
  <si>
    <t>Ninilchik</t>
  </si>
  <si>
    <t>021136</t>
  </si>
  <si>
    <t>Noatak</t>
  </si>
  <si>
    <t>021142</t>
  </si>
  <si>
    <t>Nome</t>
  </si>
  <si>
    <t>021147</t>
  </si>
  <si>
    <t>Nondalton</t>
  </si>
  <si>
    <t>021154</t>
  </si>
  <si>
    <t>Noorvik</t>
  </si>
  <si>
    <t>021170</t>
  </si>
  <si>
    <t>Northway</t>
  </si>
  <si>
    <t>021174</t>
  </si>
  <si>
    <t>Nuiqsut</t>
  </si>
  <si>
    <t>021176</t>
  </si>
  <si>
    <t>Nulato</t>
  </si>
  <si>
    <t>021179</t>
  </si>
  <si>
    <t>Nunapitchuk</t>
  </si>
  <si>
    <t>021184</t>
  </si>
  <si>
    <t>Old Harbor</t>
  </si>
  <si>
    <t>021186</t>
  </si>
  <si>
    <t>Orutsararmuit (Bethel)</t>
  </si>
  <si>
    <t>021188</t>
  </si>
  <si>
    <t>Oscarville</t>
  </si>
  <si>
    <t>021196</t>
  </si>
  <si>
    <t>Ouzinkie</t>
  </si>
  <si>
    <t>021198</t>
  </si>
  <si>
    <t>Paimiut</t>
  </si>
  <si>
    <t>021205</t>
  </si>
  <si>
    <t>Pauloff Harbor Village</t>
  </si>
  <si>
    <t>021212</t>
  </si>
  <si>
    <t>Pedro Bay</t>
  </si>
  <si>
    <t>021236</t>
  </si>
  <si>
    <t>Perryville</t>
  </si>
  <si>
    <t>021244</t>
  </si>
  <si>
    <t>Petersburg</t>
  </si>
  <si>
    <t>021256</t>
  </si>
  <si>
    <t>Pilot Point</t>
  </si>
  <si>
    <t>021262</t>
  </si>
  <si>
    <t>Pilot Station</t>
  </si>
  <si>
    <t>021266</t>
  </si>
  <si>
    <t>Pitka's Point</t>
  </si>
  <si>
    <t>021274</t>
  </si>
  <si>
    <t>Platinum</t>
  </si>
  <si>
    <t>021279</t>
  </si>
  <si>
    <t>Point Hope</t>
  </si>
  <si>
    <t>021280</t>
  </si>
  <si>
    <t>Point Lay</t>
  </si>
  <si>
    <t>021298</t>
  </si>
  <si>
    <t>Port Graham</t>
  </si>
  <si>
    <t>021304</t>
  </si>
  <si>
    <t>Port Heiden</t>
  </si>
  <si>
    <t>021316</t>
  </si>
  <si>
    <t>Port Lions</t>
  </si>
  <si>
    <t>021334</t>
  </si>
  <si>
    <t>Rampart</t>
  </si>
  <si>
    <t>021338</t>
  </si>
  <si>
    <t>Red Devil</t>
  </si>
  <si>
    <t>021346</t>
  </si>
  <si>
    <t>Ruby</t>
  </si>
  <si>
    <t>021352</t>
  </si>
  <si>
    <t>Iqurmuit</t>
  </si>
  <si>
    <t>021359</t>
  </si>
  <si>
    <t>Saint George</t>
  </si>
  <si>
    <t>021362</t>
  </si>
  <si>
    <t>Algaaciq (St. Mary's)</t>
  </si>
  <si>
    <t>021370</t>
  </si>
  <si>
    <t>Saint Michael</t>
  </si>
  <si>
    <t>021374</t>
  </si>
  <si>
    <t>Saint Paul</t>
  </si>
  <si>
    <t>021375</t>
  </si>
  <si>
    <t>Salamatoff</t>
  </si>
  <si>
    <t>021392</t>
  </si>
  <si>
    <t>Qagan Tayagungin (Sand Point)</t>
  </si>
  <si>
    <t>021400</t>
  </si>
  <si>
    <t>Savoonga</t>
  </si>
  <si>
    <t>021406</t>
  </si>
  <si>
    <t>Saxman</t>
  </si>
  <si>
    <t>021412</t>
  </si>
  <si>
    <t>Scammon Bay</t>
  </si>
  <si>
    <t>021424</t>
  </si>
  <si>
    <t>Selawik</t>
  </si>
  <si>
    <t>021428</t>
  </si>
  <si>
    <t>Seldovia</t>
  </si>
  <si>
    <t>021440</t>
  </si>
  <si>
    <t>Shageluk</t>
  </si>
  <si>
    <t>021448</t>
  </si>
  <si>
    <t>Shaktoolik</t>
  </si>
  <si>
    <t>021454</t>
  </si>
  <si>
    <t>Nunam Iqua (Sheldon's Point)</t>
  </si>
  <si>
    <t>021467</t>
  </si>
  <si>
    <t>Shishmaref</t>
  </si>
  <si>
    <t>021468</t>
  </si>
  <si>
    <t>Sun'aq Tribe of Kodiak</t>
  </si>
  <si>
    <t>021476</t>
  </si>
  <si>
    <t>Shungnak</t>
  </si>
  <si>
    <t>021484</t>
  </si>
  <si>
    <t>Sitka Tribe</t>
  </si>
  <si>
    <t>021488</t>
  </si>
  <si>
    <t>Skagway</t>
  </si>
  <si>
    <t>021496</t>
  </si>
  <si>
    <t>Sleetmute</t>
  </si>
  <si>
    <t>021502</t>
  </si>
  <si>
    <t>Solomon</t>
  </si>
  <si>
    <t>021513</t>
  </si>
  <si>
    <t>South Naknek</t>
  </si>
  <si>
    <t>021532</t>
  </si>
  <si>
    <t>Stebbins</t>
  </si>
  <si>
    <t>021542</t>
  </si>
  <si>
    <t>Stevens Village</t>
  </si>
  <si>
    <t>021550</t>
  </si>
  <si>
    <t>Stony River</t>
  </si>
  <si>
    <t>021568</t>
  </si>
  <si>
    <t>Takotna</t>
  </si>
  <si>
    <t>021579</t>
  </si>
  <si>
    <t>Tanacross</t>
  </si>
  <si>
    <t>021585</t>
  </si>
  <si>
    <t>Tanana</t>
  </si>
  <si>
    <t>021597</t>
  </si>
  <si>
    <t>Tatitlek</t>
  </si>
  <si>
    <t>021598</t>
  </si>
  <si>
    <t>Tazlina</t>
  </si>
  <si>
    <t>021602</t>
  </si>
  <si>
    <t>Mary's Igloo</t>
  </si>
  <si>
    <t>021604</t>
  </si>
  <si>
    <t>Teller</t>
  </si>
  <si>
    <t>021606</t>
  </si>
  <si>
    <t>Telida</t>
  </si>
  <si>
    <t>021616</t>
  </si>
  <si>
    <t>Tetlin</t>
  </si>
  <si>
    <t>021623</t>
  </si>
  <si>
    <t>Tlingit-Haida Central Council</t>
  </si>
  <si>
    <t>021628</t>
  </si>
  <si>
    <t>Togiak</t>
  </si>
  <si>
    <t>021640</t>
  </si>
  <si>
    <t>Nunakauyarmuit (Toksook Bay)</t>
  </si>
  <si>
    <t>021646</t>
  </si>
  <si>
    <t>Tuluksak</t>
  </si>
  <si>
    <t>021651</t>
  </si>
  <si>
    <t>Tuntutuliak</t>
  </si>
  <si>
    <t>021653</t>
  </si>
  <si>
    <t>Tununak</t>
  </si>
  <si>
    <t>021656</t>
  </si>
  <si>
    <t>Twin Hills</t>
  </si>
  <si>
    <t>021664</t>
  </si>
  <si>
    <t>Tyonek</t>
  </si>
  <si>
    <t>021666</t>
  </si>
  <si>
    <t>Ugashik</t>
  </si>
  <si>
    <t>021667</t>
  </si>
  <si>
    <t>Unga</t>
  </si>
  <si>
    <t>021670</t>
  </si>
  <si>
    <t>Unalakleet</t>
  </si>
  <si>
    <t>021675</t>
  </si>
  <si>
    <t>Qawalangin (Unalaska)</t>
  </si>
  <si>
    <t>021678</t>
  </si>
  <si>
    <t>Kalskag</t>
  </si>
  <si>
    <t>021706</t>
  </si>
  <si>
    <t>Venetie</t>
  </si>
  <si>
    <t>021710</t>
  </si>
  <si>
    <t>Wainwright</t>
  </si>
  <si>
    <t>021717</t>
  </si>
  <si>
    <t>Wales</t>
  </si>
  <si>
    <t>021742</t>
  </si>
  <si>
    <t>White Mountain</t>
  </si>
  <si>
    <t>021764</t>
  </si>
  <si>
    <t>Lesnoi (Woody Island)</t>
  </si>
  <si>
    <t>021772</t>
  </si>
  <si>
    <t>Wrangell</t>
  </si>
  <si>
    <t>021778</t>
  </si>
  <si>
    <t>Yakutat</t>
  </si>
  <si>
    <t>021780</t>
  </si>
  <si>
    <t>Andreafski</t>
  </si>
  <si>
    <t>029170</t>
  </si>
  <si>
    <t>Knik</t>
  </si>
  <si>
    <t>040008</t>
  </si>
  <si>
    <t>Ak-Chin</t>
  </si>
  <si>
    <t>040099</t>
  </si>
  <si>
    <t>Cocopah Tribe</t>
  </si>
  <si>
    <t>040100</t>
  </si>
  <si>
    <t>Colorado River Indian Tribes</t>
  </si>
  <si>
    <t>040164</t>
  </si>
  <si>
    <t>Fort McDowell Yavapai Nation</t>
  </si>
  <si>
    <t>040176</t>
  </si>
  <si>
    <t>Gila River</t>
  </si>
  <si>
    <t>040209</t>
  </si>
  <si>
    <t>Havasupai</t>
  </si>
  <si>
    <t>040218</t>
  </si>
  <si>
    <t>Hopi</t>
  </si>
  <si>
    <t>040224</t>
  </si>
  <si>
    <t>Hualapai</t>
  </si>
  <si>
    <t>040230</t>
  </si>
  <si>
    <t>Kaibab Band of Paiute</t>
  </si>
  <si>
    <t>040281</t>
  </si>
  <si>
    <t>Navajo Nation</t>
  </si>
  <si>
    <t>DENVER</t>
  </si>
  <si>
    <t>040292</t>
  </si>
  <si>
    <t>Tohono O'Odham Nation</t>
  </si>
  <si>
    <t>040302</t>
  </si>
  <si>
    <t>Pascua Yaqui Tribe</t>
  </si>
  <si>
    <t>040312</t>
  </si>
  <si>
    <t>Tonto Apache of Arizona</t>
  </si>
  <si>
    <t>040368</t>
  </si>
  <si>
    <t>Salt River PIma-Maricopa</t>
  </si>
  <si>
    <t>040370</t>
  </si>
  <si>
    <t>San Juan Southern Paiute Tribe</t>
  </si>
  <si>
    <t>040372</t>
  </si>
  <si>
    <t>San Carlos Apache</t>
  </si>
  <si>
    <t>040502</t>
  </si>
  <si>
    <t>White Mountain Apache (Fort Apache)</t>
  </si>
  <si>
    <t>040550</t>
  </si>
  <si>
    <t>Yavapai-Apache (Camp Verde)</t>
  </si>
  <si>
    <t>040551</t>
  </si>
  <si>
    <t>Yavapai-Prescott</t>
  </si>
  <si>
    <t>060005</t>
  </si>
  <si>
    <t>Agua Caliente Band of Cahuilla</t>
  </si>
  <si>
    <t>060062</t>
  </si>
  <si>
    <t>Alturas Rancheria</t>
  </si>
  <si>
    <t>060194</t>
  </si>
  <si>
    <t>United Auburn Indian Community</t>
  </si>
  <si>
    <t>060199</t>
  </si>
  <si>
    <t>Augustine Band of Cahuilla</t>
  </si>
  <si>
    <t>060244</t>
  </si>
  <si>
    <t>Barona Group of Capitan Grande</t>
  </si>
  <si>
    <t>060320</t>
  </si>
  <si>
    <t>Utu Utu Gwaiti Paiute</t>
  </si>
  <si>
    <t>060326</t>
  </si>
  <si>
    <t>Berry Creek Rancheria</t>
  </si>
  <si>
    <t>060349</t>
  </si>
  <si>
    <t>Big Lagoon Rancheria</t>
  </si>
  <si>
    <t>060350</t>
  </si>
  <si>
    <t>Big Pine Paiute Tribe</t>
  </si>
  <si>
    <t>060351</t>
  </si>
  <si>
    <t>Big Sandy Rancheria</t>
  </si>
  <si>
    <t>060353</t>
  </si>
  <si>
    <t>Big Valley Band of Pomo Indians</t>
  </si>
  <si>
    <t>060356</t>
  </si>
  <si>
    <t>Bishop Paiute Tribe</t>
  </si>
  <si>
    <t>060368</t>
  </si>
  <si>
    <t>Blue Lake Rancheria</t>
  </si>
  <si>
    <t>060431</t>
  </si>
  <si>
    <t>Bridgeport Paiute Indian Colony</t>
  </si>
  <si>
    <t>060454</t>
  </si>
  <si>
    <t>Buena Vista Rancheria</t>
  </si>
  <si>
    <t>060481</t>
  </si>
  <si>
    <t>Cabazon Band</t>
  </si>
  <si>
    <t>060484</t>
  </si>
  <si>
    <t>Cahuilla Band</t>
  </si>
  <si>
    <t>060544</t>
  </si>
  <si>
    <t>Campo Band</t>
  </si>
  <si>
    <t>060636</t>
  </si>
  <si>
    <t>Cedarville Rancheria</t>
  </si>
  <si>
    <t>060658</t>
  </si>
  <si>
    <t>Chemehuevi</t>
  </si>
  <si>
    <t>060680</t>
  </si>
  <si>
    <t>Chicken Ranch Rancheria</t>
  </si>
  <si>
    <t>060692</t>
  </si>
  <si>
    <t>Mechoopda Tribe of Chico Rancheria</t>
  </si>
  <si>
    <t>060752</t>
  </si>
  <si>
    <t>Cloverdale Rancheria</t>
  </si>
  <si>
    <t>060772</t>
  </si>
  <si>
    <t>Cold Springs Rancheria</t>
  </si>
  <si>
    <t>060794</t>
  </si>
  <si>
    <t>Colusa-Cachil DeHe Band</t>
  </si>
  <si>
    <t>060842</t>
  </si>
  <si>
    <t>Cortina Rancheria of Wintun Indians</t>
  </si>
  <si>
    <t>060863</t>
  </si>
  <si>
    <t>Round Valley Indian Tribe</t>
  </si>
  <si>
    <t>060866</t>
  </si>
  <si>
    <t>Coyote Valley Band</t>
  </si>
  <si>
    <t>060920</t>
  </si>
  <si>
    <t>Ewiiaapaayp Band of Kumeyaay</t>
  </si>
  <si>
    <t>061036</t>
  </si>
  <si>
    <t>Dry Creek Rancheria</t>
  </si>
  <si>
    <t>061118</t>
  </si>
  <si>
    <t>Elk Valley Rancheria</t>
  </si>
  <si>
    <t>061133</t>
  </si>
  <si>
    <t>Elem (Sulphur Bank Rancheria)</t>
  </si>
  <si>
    <t>061218</t>
  </si>
  <si>
    <t>Enterprise Rancheria</t>
  </si>
  <si>
    <t>061342</t>
  </si>
  <si>
    <t>Fort Bidwell</t>
  </si>
  <si>
    <t>061348</t>
  </si>
  <si>
    <t>Fort Independence</t>
  </si>
  <si>
    <t>061358</t>
  </si>
  <si>
    <t>Fort Mojave Tribe</t>
  </si>
  <si>
    <t>061502</t>
  </si>
  <si>
    <t>Graton Rancheria</t>
  </si>
  <si>
    <t>061520</t>
  </si>
  <si>
    <t>Greenville Rancheria</t>
  </si>
  <si>
    <t>061526</t>
  </si>
  <si>
    <t>Grindstone Rancheria</t>
  </si>
  <si>
    <t>061548</t>
  </si>
  <si>
    <t>Guidiville Rancheria</t>
  </si>
  <si>
    <t>061682</t>
  </si>
  <si>
    <t>Hoopa Valley</t>
  </si>
  <si>
    <t>061684</t>
  </si>
  <si>
    <t>Hopland Band of Pomo Indians</t>
  </si>
  <si>
    <t>061718</t>
  </si>
  <si>
    <t>Inaja Band</t>
  </si>
  <si>
    <t>061748</t>
  </si>
  <si>
    <t>Ione Band of Miwok Indians</t>
  </si>
  <si>
    <t>061778</t>
  </si>
  <si>
    <t>Jackson Rancheria</t>
  </si>
  <si>
    <t>061780</t>
  </si>
  <si>
    <t>Jamul Indian Village</t>
  </si>
  <si>
    <t>061785</t>
  </si>
  <si>
    <t>Karuk</t>
  </si>
  <si>
    <t>061864</t>
  </si>
  <si>
    <t>La Jolla Band</t>
  </si>
  <si>
    <t>061924</t>
  </si>
  <si>
    <t>La Posta Band</t>
  </si>
  <si>
    <t>061964</t>
  </si>
  <si>
    <t>Cahto Tribe (Laytonville)</t>
  </si>
  <si>
    <t>062084</t>
  </si>
  <si>
    <t>Lone Pine Paiute-Shoshone</t>
  </si>
  <si>
    <t>062126</t>
  </si>
  <si>
    <t>Los Coyotes Band of Cahuilla</t>
  </si>
  <si>
    <t>062135</t>
  </si>
  <si>
    <t>Lower Lake Rancheria</t>
  </si>
  <si>
    <t>062150</t>
  </si>
  <si>
    <t>Lytton Rancheria of California</t>
  </si>
  <si>
    <t>062176</t>
  </si>
  <si>
    <t>Manchester Point  Arena Rancheria</t>
  </si>
  <si>
    <t>062180</t>
  </si>
  <si>
    <t>Manzanita Band</t>
  </si>
  <si>
    <t>062254</t>
  </si>
  <si>
    <t>Mesa Grande Band</t>
  </si>
  <si>
    <t>062259</t>
  </si>
  <si>
    <t>Middletown Rancheria</t>
  </si>
  <si>
    <t>062350</t>
  </si>
  <si>
    <t>Mooretown Rancheria</t>
  </si>
  <si>
    <t>062371</t>
  </si>
  <si>
    <t>Morongo Band of Mission Indians</t>
  </si>
  <si>
    <t>062474</t>
  </si>
  <si>
    <t>North Fork Rancheria</t>
  </si>
  <si>
    <t>062646</t>
  </si>
  <si>
    <t>Pala Band</t>
  </si>
  <si>
    <t>062734</t>
  </si>
  <si>
    <t>Paskenta Band of Nomlaki Indian</t>
  </si>
  <si>
    <t>062737</t>
  </si>
  <si>
    <t>Pauma Band</t>
  </si>
  <si>
    <t>062741</t>
  </si>
  <si>
    <t>Pechanga Band</t>
  </si>
  <si>
    <t>062762</t>
  </si>
  <si>
    <t>Picayune Rancheria</t>
  </si>
  <si>
    <t>062779</t>
  </si>
  <si>
    <t>Pinoleville Rancheria</t>
  </si>
  <si>
    <t>062788</t>
  </si>
  <si>
    <t>Pit River Tribe</t>
  </si>
  <si>
    <t>062894</t>
  </si>
  <si>
    <t>Potter Valley Rancheria</t>
  </si>
  <si>
    <t>062911</t>
  </si>
  <si>
    <t>Quartz Valley Reservation</t>
  </si>
  <si>
    <t>062912</t>
  </si>
  <si>
    <t>Quechan Tribe</t>
  </si>
  <si>
    <t>062922</t>
  </si>
  <si>
    <t>Ramona Band</t>
  </si>
  <si>
    <t>062960</t>
  </si>
  <si>
    <t>Redding Rancheria</t>
  </si>
  <si>
    <t>062978</t>
  </si>
  <si>
    <t>Redwood Valley Rancheria</t>
  </si>
  <si>
    <t>062986</t>
  </si>
  <si>
    <t>Resighini Rancheria</t>
  </si>
  <si>
    <t>063008</t>
  </si>
  <si>
    <t>Rincon Band</t>
  </si>
  <si>
    <t>063053</t>
  </si>
  <si>
    <t>Robinson Rancheria</t>
  </si>
  <si>
    <t>063074</t>
  </si>
  <si>
    <t>Bear River Band Rohnerville Rancheria</t>
  </si>
  <si>
    <t>063134</t>
  </si>
  <si>
    <t>Yocha Dehe Wintun (Rumsey Rancheria)</t>
  </si>
  <si>
    <t>063292</t>
  </si>
  <si>
    <t>San Manuel Band</t>
  </si>
  <si>
    <t>063319</t>
  </si>
  <si>
    <t>San Pasqual Band</t>
  </si>
  <si>
    <t>063398</t>
  </si>
  <si>
    <t>Santa Rosa Band of Cahuilla</t>
  </si>
  <si>
    <t>063399</t>
  </si>
  <si>
    <t>Santa Rosa Rancheria</t>
  </si>
  <si>
    <t>063403</t>
  </si>
  <si>
    <t>Santa Ynez Band of Chumash</t>
  </si>
  <si>
    <t>063404</t>
  </si>
  <si>
    <t>Iipay Nation of Santa Ysabel</t>
  </si>
  <si>
    <t>063428</t>
  </si>
  <si>
    <t>Scotts Valley (Pomo)</t>
  </si>
  <si>
    <t>063465</t>
  </si>
  <si>
    <t>Sherwood Valley Rancheria</t>
  </si>
  <si>
    <t>063466</t>
  </si>
  <si>
    <t>California Valley Miwok Tribe</t>
  </si>
  <si>
    <t>063467</t>
  </si>
  <si>
    <t>Shingle Springs Band of Miwok Indians</t>
  </si>
  <si>
    <t>063482</t>
  </si>
  <si>
    <t>Smith River Rancheria</t>
  </si>
  <si>
    <t>063484</t>
  </si>
  <si>
    <t>Soboba Band</t>
  </si>
  <si>
    <t>063622</t>
  </si>
  <si>
    <t>Stewarts Point Rancheria</t>
  </si>
  <si>
    <t>063668</t>
  </si>
  <si>
    <t>Susanville Rancheria</t>
  </si>
  <si>
    <t>063679</t>
  </si>
  <si>
    <t>Sycuan Band of Kumeyaay Nation</t>
  </si>
  <si>
    <t>063681</t>
  </si>
  <si>
    <t>Wiyot Tribe (Table Bluff)</t>
  </si>
  <si>
    <t>063682</t>
  </si>
  <si>
    <t>Table Mountain Rancheria</t>
  </si>
  <si>
    <t>063710</t>
  </si>
  <si>
    <t>Tejon</t>
  </si>
  <si>
    <t>063739</t>
  </si>
  <si>
    <t>Death Valley Timba-Sha Shoshone</t>
  </si>
  <si>
    <t>063746</t>
  </si>
  <si>
    <t>Torres-Martinez Band of Cahuilla</t>
  </si>
  <si>
    <t>063757</t>
  </si>
  <si>
    <t>Cher-ae Heights (Trinidad Rancheria)</t>
  </si>
  <si>
    <t>063788</t>
  </si>
  <si>
    <t>Tule River Indian Tribe</t>
  </si>
  <si>
    <t>063794</t>
  </si>
  <si>
    <t>Tuolumne Band of Me-Wuk Indians</t>
  </si>
  <si>
    <t>063822</t>
  </si>
  <si>
    <t>Twenty Nine Palms Band</t>
  </si>
  <si>
    <t>063856</t>
  </si>
  <si>
    <t>Habermatolel Pomo Upper Lake Rancheria</t>
  </si>
  <si>
    <t>063904</t>
  </si>
  <si>
    <t>Viejas Group of Capitan Grande</t>
  </si>
  <si>
    <t>064190</t>
  </si>
  <si>
    <t>Yurok Tribe</t>
  </si>
  <si>
    <t>081462</t>
  </si>
  <si>
    <t>Southern Ute Tribe</t>
  </si>
  <si>
    <t>081546</t>
  </si>
  <si>
    <t>Ute Mountain Tribe</t>
  </si>
  <si>
    <t>090608</t>
  </si>
  <si>
    <t>Mashantucket Pequot</t>
  </si>
  <si>
    <t>121994</t>
  </si>
  <si>
    <t>Miccosukee Tribe</t>
  </si>
  <si>
    <t>122822</t>
  </si>
  <si>
    <t>Seminole Tribe</t>
  </si>
  <si>
    <t>160200</t>
  </si>
  <si>
    <t>Coeur D'Alene Tribe</t>
  </si>
  <si>
    <t>SEATTLE</t>
  </si>
  <si>
    <t>160348</t>
  </si>
  <si>
    <t>Shoshone-Bannock Tribes Ft. Hall Res.</t>
  </si>
  <si>
    <t>160590</t>
  </si>
  <si>
    <t>Kootenai Tribe</t>
  </si>
  <si>
    <t>160788</t>
  </si>
  <si>
    <t>Nez Perce Tribe</t>
  </si>
  <si>
    <t>194582</t>
  </si>
  <si>
    <t>Sac &amp; Fox Tribe of the Mississippi, IA</t>
  </si>
  <si>
    <t>201708</t>
  </si>
  <si>
    <t>Iowa Tribe of Kansas and Nebraska</t>
  </si>
  <si>
    <t>OKLAHOMA</t>
  </si>
  <si>
    <t>201792</t>
  </si>
  <si>
    <t>Kickapoo Tribe of Kansas</t>
  </si>
  <si>
    <t>202854</t>
  </si>
  <si>
    <t>Prairie Band of Potawatomi Nation</t>
  </si>
  <si>
    <t>203068</t>
  </si>
  <si>
    <t>Sac and Fox Nation of Missouri</t>
  </si>
  <si>
    <t>220290</t>
  </si>
  <si>
    <t>Chitimacha Tribe</t>
  </si>
  <si>
    <t>220380</t>
  </si>
  <si>
    <t>Coushatta Tribe</t>
  </si>
  <si>
    <t>220883</t>
  </si>
  <si>
    <t>Jena Band of Choctaw</t>
  </si>
  <si>
    <t>221810</t>
  </si>
  <si>
    <t>Tunica-Biloxi Tribe</t>
  </si>
  <si>
    <t>231390</t>
  </si>
  <si>
    <t>Houlton Band of Maliseets</t>
  </si>
  <si>
    <t>231420</t>
  </si>
  <si>
    <t>Passamaquoddy Indian Tribe</t>
  </si>
  <si>
    <t>232382</t>
  </si>
  <si>
    <t>Penobscot Tribe</t>
  </si>
  <si>
    <t>232452</t>
  </si>
  <si>
    <t>Pleasant Point</t>
  </si>
  <si>
    <t>232502</t>
  </si>
  <si>
    <t>Aroostook Band of Micmac</t>
  </si>
  <si>
    <t>250521</t>
  </si>
  <si>
    <t>Wampanoag Tribe of Gay Head</t>
  </si>
  <si>
    <t>251381</t>
  </si>
  <si>
    <t>Mashpee Wampanoag</t>
  </si>
  <si>
    <t>260501</t>
  </si>
  <si>
    <t>Lac Vieux Desert Band</t>
  </si>
  <si>
    <t>262302</t>
  </si>
  <si>
    <t>Bay Mills Indian Community</t>
  </si>
  <si>
    <t>262548</t>
  </si>
  <si>
    <t>Grand Traverse Band</t>
  </si>
  <si>
    <t>262600</t>
  </si>
  <si>
    <t>Match-e-be-nash-she-wish Band of Potta</t>
  </si>
  <si>
    <t>262764</t>
  </si>
  <si>
    <t>Hannahville Community</t>
  </si>
  <si>
    <t>263078</t>
  </si>
  <si>
    <t>Nottawaseppi Huron Band of Potawatomi</t>
  </si>
  <si>
    <t>263268</t>
  </si>
  <si>
    <t>Keweenaw Bay Indian Community</t>
  </si>
  <si>
    <t>263640</t>
  </si>
  <si>
    <t>Little River Band of Ottawa</t>
  </si>
  <si>
    <t>263644</t>
  </si>
  <si>
    <t>Little Traverse Bay Band</t>
  </si>
  <si>
    <t>265044</t>
  </si>
  <si>
    <t>Pokagon Band of Potawatomi</t>
  </si>
  <si>
    <t>265342</t>
  </si>
  <si>
    <t>Saginaw Chippewa</t>
  </si>
  <si>
    <t>265468</t>
  </si>
  <si>
    <t>Sault Ste. Marie Tribe</t>
  </si>
  <si>
    <t>270476</t>
  </si>
  <si>
    <t>Boise Forte Band of Minnesota Chippewa</t>
  </si>
  <si>
    <t>271610</t>
  </si>
  <si>
    <t>Fond Du Lac Band of Minnesota Chippewa</t>
  </si>
  <si>
    <t>271876</t>
  </si>
  <si>
    <t>Grand Portage Band of Minn. Chippewa</t>
  </si>
  <si>
    <t>272666</t>
  </si>
  <si>
    <t>Leech Lake Band of Minnesota Chippewa</t>
  </si>
  <si>
    <t>272812</t>
  </si>
  <si>
    <t>Lower Sioux</t>
  </si>
  <si>
    <t>273094</t>
  </si>
  <si>
    <t>Mille Lacs Band of Minnesota Chippewa</t>
  </si>
  <si>
    <t>273858</t>
  </si>
  <si>
    <t>Red Lake Band of Chippewa</t>
  </si>
  <si>
    <t>274274</t>
  </si>
  <si>
    <t>Shakopee Mdewakanton Sioux</t>
  </si>
  <si>
    <t>274660</t>
  </si>
  <si>
    <t>Upper Sioux Indian Community</t>
  </si>
  <si>
    <t>274940</t>
  </si>
  <si>
    <t>White Earth Band of Minnesota Chippewa</t>
  </si>
  <si>
    <t>280260</t>
  </si>
  <si>
    <t>Mississippi Choctaw Tribe</t>
  </si>
  <si>
    <t>300068</t>
  </si>
  <si>
    <t>Blackfeet Tribe</t>
  </si>
  <si>
    <t>300188</t>
  </si>
  <si>
    <t>Crow Tribe</t>
  </si>
  <si>
    <t>300280</t>
  </si>
  <si>
    <t>Salish and Kootenai Tribes</t>
  </si>
  <si>
    <t>300298</t>
  </si>
  <si>
    <t>Fort Belknap Indian Community</t>
  </si>
  <si>
    <t>300302</t>
  </si>
  <si>
    <t>Assinboine &amp; Sioux Tribes of Ft. Peck</t>
  </si>
  <si>
    <t>300572</t>
  </si>
  <si>
    <t>Northern Cheyenne</t>
  </si>
  <si>
    <t>300646</t>
  </si>
  <si>
    <t>Chippewa Cree of the Rocky Boy's Reservation</t>
  </si>
  <si>
    <t>312210</t>
  </si>
  <si>
    <t>Omaha Tribe</t>
  </si>
  <si>
    <t>312418</t>
  </si>
  <si>
    <t>Ponca Tribe of Nebraska</t>
  </si>
  <si>
    <t>312606</t>
  </si>
  <si>
    <t>Santee Sioux Tribe</t>
  </si>
  <si>
    <t>313182</t>
  </si>
  <si>
    <t>Winnebago Tribe</t>
  </si>
  <si>
    <t>320041</t>
  </si>
  <si>
    <t>Duck Valley Shoshone-Paiute</t>
  </si>
  <si>
    <t>320043</t>
  </si>
  <si>
    <t>Duckwater Shoshone</t>
  </si>
  <si>
    <t>320062</t>
  </si>
  <si>
    <t>Ely Shoshone</t>
  </si>
  <si>
    <t>320070</t>
  </si>
  <si>
    <t>Fallon Paiute-Shoshone</t>
  </si>
  <si>
    <t>320074</t>
  </si>
  <si>
    <t>Fort McDermitt Paiute and Shoshone</t>
  </si>
  <si>
    <t>320109</t>
  </si>
  <si>
    <t>Las Vegas Tribe of Paiute Indians</t>
  </si>
  <si>
    <t>320115</t>
  </si>
  <si>
    <t>Lovelock Paiute Tribe</t>
  </si>
  <si>
    <t>320126</t>
  </si>
  <si>
    <t>Moapa Band of Paiute</t>
  </si>
  <si>
    <t>320148</t>
  </si>
  <si>
    <t>Pyramid Lake Paiute</t>
  </si>
  <si>
    <t>320151</t>
  </si>
  <si>
    <t>Reno-Sparks Colony</t>
  </si>
  <si>
    <t>320160</t>
  </si>
  <si>
    <t>Summit Lake Paiute Tribe</t>
  </si>
  <si>
    <t>320170</t>
  </si>
  <si>
    <t>Te-Moak</t>
  </si>
  <si>
    <t>320182</t>
  </si>
  <si>
    <t>Walker River Paiute Tribe</t>
  </si>
  <si>
    <t>320185</t>
  </si>
  <si>
    <t>Washoe Tribe</t>
  </si>
  <si>
    <t>320198</t>
  </si>
  <si>
    <t>Winnemucca Colony</t>
  </si>
  <si>
    <t>320208</t>
  </si>
  <si>
    <t>Yerington Paiute Tribe</t>
  </si>
  <si>
    <t>320212</t>
  </si>
  <si>
    <t>Yomba Shoshone Tribe</t>
  </si>
  <si>
    <t>350002</t>
  </si>
  <si>
    <t>Acoma Pueblo</t>
  </si>
  <si>
    <t>350124</t>
  </si>
  <si>
    <t>Cochiti Pueblo</t>
  </si>
  <si>
    <t>350294</t>
  </si>
  <si>
    <t>Isleta Pueblo</t>
  </si>
  <si>
    <t>350306</t>
  </si>
  <si>
    <t>Jemez Pueblo</t>
  </si>
  <si>
    <t>350314</t>
  </si>
  <si>
    <t>Jicarilla Apache Nation</t>
  </si>
  <si>
    <t>350318</t>
  </si>
  <si>
    <t>Laguna Pueblo</t>
  </si>
  <si>
    <t>350420</t>
  </si>
  <si>
    <t>Mescalero Apache Tribe</t>
  </si>
  <si>
    <t>350445</t>
  </si>
  <si>
    <t>Nambe Pueblo</t>
  </si>
  <si>
    <t>350458</t>
  </si>
  <si>
    <t>Picuris Pueblo</t>
  </si>
  <si>
    <t>350460</t>
  </si>
  <si>
    <t>Pojoaque Pueblo</t>
  </si>
  <si>
    <t>350506</t>
  </si>
  <si>
    <t>San Felipe Pueblo</t>
  </si>
  <si>
    <t>350512</t>
  </si>
  <si>
    <t>San Ildefonso Pueblo</t>
  </si>
  <si>
    <t>350522</t>
  </si>
  <si>
    <t>Ohkay Owingeh (was San Juan Pueblo)</t>
  </si>
  <si>
    <t>350529</t>
  </si>
  <si>
    <t>Sandia  Pueblo</t>
  </si>
  <si>
    <t>350531</t>
  </si>
  <si>
    <t>Santa Ana Pueblo</t>
  </si>
  <si>
    <t>350533</t>
  </si>
  <si>
    <t>Santa Clara Pueblo</t>
  </si>
  <si>
    <t>350546</t>
  </si>
  <si>
    <t>Santo Domingo Pueblo</t>
  </si>
  <si>
    <t>350588</t>
  </si>
  <si>
    <t>Taos Pueblo</t>
  </si>
  <si>
    <t>350598</t>
  </si>
  <si>
    <t>Tesuque Pueblo</t>
  </si>
  <si>
    <t>350670</t>
  </si>
  <si>
    <t>Zia Pueblo</t>
  </si>
  <si>
    <t>350673</t>
  </si>
  <si>
    <t>Zuni Tribe</t>
  </si>
  <si>
    <t>361044</t>
  </si>
  <si>
    <t>Cayuga Nation</t>
  </si>
  <si>
    <t>364742</t>
  </si>
  <si>
    <t>Oneida Nation of New York</t>
  </si>
  <si>
    <t>364760</t>
  </si>
  <si>
    <t>Onondaga Nation</t>
  </si>
  <si>
    <t>365716</t>
  </si>
  <si>
    <t>St. Regis Mohawk Tribe</t>
  </si>
  <si>
    <t>365942</t>
  </si>
  <si>
    <t>Seneca Nation of New York</t>
  </si>
  <si>
    <t>366008</t>
  </si>
  <si>
    <t>Shinnecock Indian Nation</t>
  </si>
  <si>
    <t>366460</t>
  </si>
  <si>
    <t>Tonawanda Band of Senecas</t>
  </si>
  <si>
    <t>366536</t>
  </si>
  <si>
    <t>Tuscarora Nation</t>
  </si>
  <si>
    <t>370566</t>
  </si>
  <si>
    <t>Eastern Cherokee</t>
  </si>
  <si>
    <t>370634</t>
  </si>
  <si>
    <t>Coharie State Tribe</t>
  </si>
  <si>
    <t>371226</t>
  </si>
  <si>
    <t>Haliwa-Saponi State Tribe</t>
  </si>
  <si>
    <t>371744</t>
  </si>
  <si>
    <t>Lumbee State Tribe</t>
  </si>
  <si>
    <t>372945</t>
  </si>
  <si>
    <t>Waccamaw Siouan State Tribe</t>
  </si>
  <si>
    <t>380694</t>
  </si>
  <si>
    <t>Three Affiliated Tribes Fort Berthold</t>
  </si>
  <si>
    <t>380698</t>
  </si>
  <si>
    <t>Spirit Lake Sioux Tribe</t>
  </si>
  <si>
    <t>381976</t>
  </si>
  <si>
    <t>Turtle Mountain Band of Chippewa</t>
  </si>
  <si>
    <t>400002</t>
  </si>
  <si>
    <t>Alabama-Quassarte Tribal Town</t>
  </si>
  <si>
    <t>400004</t>
  </si>
  <si>
    <t>Absentee-Shawnee</t>
  </si>
  <si>
    <t>400110</t>
  </si>
  <si>
    <t>Apache Tribe</t>
  </si>
  <si>
    <t>400176</t>
  </si>
  <si>
    <t>Fort Sill Apache Tribe</t>
  </si>
  <si>
    <t>400428</t>
  </si>
  <si>
    <t>Caddo Tribe</t>
  </si>
  <si>
    <t>400578</t>
  </si>
  <si>
    <t>Cherokee Nation</t>
  </si>
  <si>
    <t>400584</t>
  </si>
  <si>
    <t>Cheyenne-Arapaho Tribes</t>
  </si>
  <si>
    <t>400586</t>
  </si>
  <si>
    <t>Chickasaw</t>
  </si>
  <si>
    <t>400596</t>
  </si>
  <si>
    <t>Choctaw Nation</t>
  </si>
  <si>
    <t>400662</t>
  </si>
  <si>
    <t>Comanche Nation</t>
  </si>
  <si>
    <t>400724</t>
  </si>
  <si>
    <t>Muscogee (Creek) Nation</t>
  </si>
  <si>
    <t>400794</t>
  </si>
  <si>
    <t>Delaware Nation of West Oklahoma</t>
  </si>
  <si>
    <t>400796</t>
  </si>
  <si>
    <t>Delaware Tribe (Eastern)</t>
  </si>
  <si>
    <t>400916</t>
  </si>
  <si>
    <t>Eastern Shawnee Tribe</t>
  </si>
  <si>
    <t>401532</t>
  </si>
  <si>
    <t>Iowa Tribe of Oklahoma</t>
  </si>
  <si>
    <t>401580</t>
  </si>
  <si>
    <t>Kaw Nation</t>
  </si>
  <si>
    <t>401582</t>
  </si>
  <si>
    <t>United Keetoowah</t>
  </si>
  <si>
    <t>401622</t>
  </si>
  <si>
    <t>Kialegee Tribal Town</t>
  </si>
  <si>
    <t>401624</t>
  </si>
  <si>
    <t>Kickapoo Tribe of Oklahoma</t>
  </si>
  <si>
    <t>401658</t>
  </si>
  <si>
    <t>Kiowa Tribe</t>
  </si>
  <si>
    <t>401849</t>
  </si>
  <si>
    <t>Shawnee</t>
  </si>
  <si>
    <t>402012</t>
  </si>
  <si>
    <t>Miami Tribe</t>
  </si>
  <si>
    <t>402038</t>
  </si>
  <si>
    <t>Modoc Tribe</t>
  </si>
  <si>
    <t>402312</t>
  </si>
  <si>
    <t>Osage Nation</t>
  </si>
  <si>
    <t>402314</t>
  </si>
  <si>
    <t>Otoe-Missouria Tribe</t>
  </si>
  <si>
    <t>402315</t>
  </si>
  <si>
    <t>Ottawa Tribe</t>
  </si>
  <si>
    <t>402354</t>
  </si>
  <si>
    <t>Pawnee Nation</t>
  </si>
  <si>
    <t>402372</t>
  </si>
  <si>
    <t>Peoria Tribe</t>
  </si>
  <si>
    <t>402420</t>
  </si>
  <si>
    <t>Ponca Tribe</t>
  </si>
  <si>
    <t>402438</t>
  </si>
  <si>
    <t>Citizen Potawatomi Nation</t>
  </si>
  <si>
    <t>402474</t>
  </si>
  <si>
    <t>Quapaw Tribe</t>
  </si>
  <si>
    <t>402626</t>
  </si>
  <si>
    <t>Sac and Fox Nation, Oklahoma</t>
  </si>
  <si>
    <t>402690</t>
  </si>
  <si>
    <t>Seminole Nation</t>
  </si>
  <si>
    <t>402692</t>
  </si>
  <si>
    <t>Seneca-Cayuga</t>
  </si>
  <si>
    <t>402998</t>
  </si>
  <si>
    <t>Thlopthlocco Tribal Town</t>
  </si>
  <si>
    <t>403020</t>
  </si>
  <si>
    <t>Tonkawa Tribe</t>
  </si>
  <si>
    <t>403286</t>
  </si>
  <si>
    <t>Wichita Tribe</t>
  </si>
  <si>
    <t>403332</t>
  </si>
  <si>
    <t>Wyandotte Nation</t>
  </si>
  <si>
    <t>410152</t>
  </si>
  <si>
    <t>Burns-Paiute Colony</t>
  </si>
  <si>
    <t>410272</t>
  </si>
  <si>
    <t>Coos, Lower Umpqua and Siuslaw Tribes</t>
  </si>
  <si>
    <t>410277</t>
  </si>
  <si>
    <t>Coquille Indian Tribe</t>
  </si>
  <si>
    <t>410302</t>
  </si>
  <si>
    <t>Cow Creek Band of Umpqua Indians</t>
  </si>
  <si>
    <t>410530</t>
  </si>
  <si>
    <t>Grand Ronde Confederated Tribes</t>
  </si>
  <si>
    <t>410758</t>
  </si>
  <si>
    <t>Klamath Tribes</t>
  </si>
  <si>
    <t>411256</t>
  </si>
  <si>
    <t>Siletz Confederated Tribes</t>
  </si>
  <si>
    <t>411381</t>
  </si>
  <si>
    <t>Umatilla Confederated Tribes</t>
  </si>
  <si>
    <t>411424</t>
  </si>
  <si>
    <t>Warm Springs Confederated Tribes</t>
  </si>
  <si>
    <t>440160</t>
  </si>
  <si>
    <t>Narragansett Tribe</t>
  </si>
  <si>
    <t>450268</t>
  </si>
  <si>
    <t>Catawba Indian Tribe</t>
  </si>
  <si>
    <t>460356</t>
  </si>
  <si>
    <t>Cheyenne River Sioux</t>
  </si>
  <si>
    <t>460434</t>
  </si>
  <si>
    <t>Crow Creek Sioux</t>
  </si>
  <si>
    <t>460632</t>
  </si>
  <si>
    <t>Flandreau Santee Sioux</t>
  </si>
  <si>
    <t>461052</t>
  </si>
  <si>
    <t>Lower Brule Sioux</t>
  </si>
  <si>
    <t>461340</t>
  </si>
  <si>
    <t>Oglala Lakota Sioux Tribe</t>
  </si>
  <si>
    <t>461448</t>
  </si>
  <si>
    <t>Rosebud Sioux</t>
  </si>
  <si>
    <t>461526</t>
  </si>
  <si>
    <t>Sisseton-Wahpeton Oyate</t>
  </si>
  <si>
    <t>461552</t>
  </si>
  <si>
    <t>Standing Rock Sioux</t>
  </si>
  <si>
    <t>461892</t>
  </si>
  <si>
    <t>Yankton Sioux</t>
  </si>
  <si>
    <t>480046</t>
  </si>
  <si>
    <t>Alabama-Couchatta</t>
  </si>
  <si>
    <t>482812</t>
  </si>
  <si>
    <t>Kickapoo Traditional Tribe of Texas</t>
  </si>
  <si>
    <t>485390</t>
  </si>
  <si>
    <t>Ysleta Del Sur</t>
  </si>
  <si>
    <t>490124</t>
  </si>
  <si>
    <t>NW Band of Shoshone Nation</t>
  </si>
  <si>
    <t>490404</t>
  </si>
  <si>
    <t>Goshute Reservation</t>
  </si>
  <si>
    <t>490920</t>
  </si>
  <si>
    <t>Paiute Indian Tribe of Utah</t>
  </si>
  <si>
    <t>491130</t>
  </si>
  <si>
    <t>Skull Valley Band of Goshute</t>
  </si>
  <si>
    <t>491274</t>
  </si>
  <si>
    <t>Ute Indian Tribe Uintah &amp; Ouray Reservation</t>
  </si>
  <si>
    <t>530224</t>
  </si>
  <si>
    <t>Chehalis Confederated Tribes</t>
  </si>
  <si>
    <t>530290</t>
  </si>
  <si>
    <t>Colville Confederated Tribes</t>
  </si>
  <si>
    <t>530500</t>
  </si>
  <si>
    <t>Cowlitz Tribe</t>
  </si>
  <si>
    <t>530664</t>
  </si>
  <si>
    <t>Hoh Indian Tribe</t>
  </si>
  <si>
    <t>530697</t>
  </si>
  <si>
    <t>Jamestown S'Klallam Tribe</t>
  </si>
  <si>
    <t>530710</t>
  </si>
  <si>
    <t>Kalispel Indian Community</t>
  </si>
  <si>
    <t>530841</t>
  </si>
  <si>
    <t>Lower Elwha Tribal Community</t>
  </si>
  <si>
    <t>530842</t>
  </si>
  <si>
    <t>Lummi Tribe</t>
  </si>
  <si>
    <t>530880</t>
  </si>
  <si>
    <t>Makah Indian Tribe</t>
  </si>
  <si>
    <t>531030</t>
  </si>
  <si>
    <t>Muckleshoot Indian Tribe</t>
  </si>
  <si>
    <t>531070</t>
  </si>
  <si>
    <t>Nisqually Indian Community</t>
  </si>
  <si>
    <t>531076</t>
  </si>
  <si>
    <t>Nooksack Tribe</t>
  </si>
  <si>
    <t>531229</t>
  </si>
  <si>
    <t>Port Gamble Indian Community</t>
  </si>
  <si>
    <t>531268</t>
  </si>
  <si>
    <t>Puyallup Tribe</t>
  </si>
  <si>
    <t>531269</t>
  </si>
  <si>
    <t>Quileute Tribe</t>
  </si>
  <si>
    <t>531270</t>
  </si>
  <si>
    <t>Quinault Tribe</t>
  </si>
  <si>
    <t>531387</t>
  </si>
  <si>
    <t>Samish Nation</t>
  </si>
  <si>
    <t>531388</t>
  </si>
  <si>
    <t>Sauk-Suiattle Indian Tribe</t>
  </si>
  <si>
    <t>531418</t>
  </si>
  <si>
    <t>Shoalwater Bay Tribe</t>
  </si>
  <si>
    <t>531427</t>
  </si>
  <si>
    <t>Skokomish Indian Tribe</t>
  </si>
  <si>
    <t>531440</t>
  </si>
  <si>
    <t>Snoqualmie</t>
  </si>
  <si>
    <t>531490</t>
  </si>
  <si>
    <t>Spokane Tribe</t>
  </si>
  <si>
    <t>531502</t>
  </si>
  <si>
    <t>Squaxin Island Tribe</t>
  </si>
  <si>
    <t>531526</t>
  </si>
  <si>
    <t>Stillaguamish Tribe</t>
  </si>
  <si>
    <t>531551</t>
  </si>
  <si>
    <t>Suquamish Tribe</t>
  </si>
  <si>
    <t>531552</t>
  </si>
  <si>
    <t>Swinomish Indians</t>
  </si>
  <si>
    <t>531628</t>
  </si>
  <si>
    <t>Tulalip Tribes</t>
  </si>
  <si>
    <t>531657</t>
  </si>
  <si>
    <t>Upper Skagit Tribe</t>
  </si>
  <si>
    <t>531832</t>
  </si>
  <si>
    <t>Yakama Indian Nation</t>
  </si>
  <si>
    <t>550358</t>
  </si>
  <si>
    <t>Bad River Band</t>
  </si>
  <si>
    <t>552282</t>
  </si>
  <si>
    <t>Forest County Potawatami</t>
  </si>
  <si>
    <t>553418</t>
  </si>
  <si>
    <t>Lac Courte Oreilles</t>
  </si>
  <si>
    <t>553421</t>
  </si>
  <si>
    <t>Lac Du Flambeau Band</t>
  </si>
  <si>
    <t>554223</t>
  </si>
  <si>
    <t>Menominee Indian Tribe</t>
  </si>
  <si>
    <t>554910</t>
  </si>
  <si>
    <t>Oneida Tribe</t>
  </si>
  <si>
    <t>555466</t>
  </si>
  <si>
    <t>Red Cliff Band of Lake Superior Chippe</t>
  </si>
  <si>
    <t>555802</t>
  </si>
  <si>
    <t>Saint Croix Chippewa</t>
  </si>
  <si>
    <t>556142</t>
  </si>
  <si>
    <t>Sokagoan Chippewa Tribe</t>
  </si>
  <si>
    <t>556366</t>
  </si>
  <si>
    <t>Stockbridge-Munsee Tribe</t>
  </si>
  <si>
    <t>557318</t>
  </si>
  <si>
    <t>Ho-Chunk Nation</t>
  </si>
  <si>
    <t>560560</t>
  </si>
  <si>
    <t>Northern Arapahoe</t>
  </si>
  <si>
    <t>560562</t>
  </si>
  <si>
    <t>Shoshone Tribe of the Wind River Reser</t>
  </si>
  <si>
    <t>ACS2-ACS</t>
  </si>
  <si>
    <t>%diff ACS2 ACS</t>
  </si>
  <si>
    <t>%diff ACS2 base</t>
  </si>
  <si>
    <t>%diff ACS base</t>
  </si>
  <si>
    <t>office Name of HUD ONAP field office</t>
  </si>
  <si>
    <t>Total</t>
  </si>
  <si>
    <t>Person Counts After Sharing Needs in Overlaps but Before Application of Population Caps</t>
  </si>
  <si>
    <t>American Community Survey  (2006-2010)</t>
  </si>
  <si>
    <t>Ratio of Census to ACS (06-10)</t>
  </si>
  <si>
    <t>AIAN alone or in Combination</t>
  </si>
  <si>
    <t>AIAN alone</t>
  </si>
  <si>
    <t>olink</t>
  </si>
  <si>
    <t>per5m</t>
  </si>
  <si>
    <t>per5s</t>
  </si>
  <si>
    <t>per5m_ACS</t>
  </si>
  <si>
    <t>per5s_ACS</t>
  </si>
  <si>
    <t>Per5m_cenoverACS</t>
  </si>
  <si>
    <t>Per5s_cenoverACS</t>
  </si>
  <si>
    <t>∞</t>
  </si>
  <si>
    <t>Round Valley Reservation</t>
  </si>
  <si>
    <t>ACS estimates are unlikely to match Census counts for several reasons.  ACS data were collected over five years.  First, to the extent that population is growing, the ACS estimate should be lower than the Census count since it incorporates several years prior to the Census count year.   Second, ACS data are estimates based on samples and therefore the numbers provided may differ due to sampling error.   In future years, sampling errors will be lower as the Census has increased the size of the sample.</t>
  </si>
  <si>
    <t>The following sheets show:</t>
  </si>
  <si>
    <t>Adjustment Factors</t>
  </si>
  <si>
    <t>ALASKA Total</t>
  </si>
  <si>
    <t>CHICAGO Total</t>
  </si>
  <si>
    <t>DENVER Total</t>
  </si>
  <si>
    <t>OKLAHOMA Total</t>
  </si>
  <si>
    <t>PHOENIX Total</t>
  </si>
  <si>
    <t>SEATTLE Total</t>
  </si>
  <si>
    <t>All Formula Areas</t>
  </si>
  <si>
    <t xml:space="preserve">    Indian Lands only</t>
  </si>
  <si>
    <t xml:space="preserve">    Non Indian Lands</t>
  </si>
  <si>
    <t>AIAN multi race</t>
  </si>
  <si>
    <t>AIAN single Race</t>
  </si>
  <si>
    <t>Not Formula Area (Rest of the Country (excluding Hawaii))</t>
  </si>
  <si>
    <r>
      <rPr>
        <b/>
        <sz val="11"/>
        <color indexed="8"/>
        <rFont val="Calibri"/>
        <family val="2"/>
      </rPr>
      <t>1. Simulations by Tribe:</t>
    </r>
    <r>
      <rPr>
        <sz val="11"/>
        <color theme="1"/>
        <rFont val="Calibri"/>
        <family val="2"/>
      </rPr>
      <t xml:space="preserve"> The grant amount and needs amount for all tribes in the new simulation as compared to the initial simulation which first introduced the new Census/ACS data into the formula  and the base (FY14final but with needs data "aged" only to 2010).</t>
    </r>
  </si>
  <si>
    <r>
      <rPr>
        <b/>
        <sz val="11"/>
        <color indexed="8"/>
        <rFont val="Calibri"/>
        <family val="2"/>
      </rPr>
      <t xml:space="preserve">3. Summary </t>
    </r>
    <r>
      <rPr>
        <sz val="11"/>
        <color theme="1"/>
        <rFont val="Calibri"/>
        <family val="2"/>
      </rPr>
      <t>- Simulated Grant amounts by region;  and adjustment factors by Formula Area and land type</t>
    </r>
  </si>
  <si>
    <r>
      <rPr>
        <b/>
        <sz val="11"/>
        <color indexed="8"/>
        <rFont val="Calibri"/>
        <family val="2"/>
      </rPr>
      <t>2. The Adjustment actors by Tribe:</t>
    </r>
    <r>
      <rPr>
        <sz val="11"/>
        <color theme="1"/>
        <rFont val="Calibri"/>
        <family val="2"/>
      </rPr>
      <t xml:space="preserve">  Note that the actual adjustments occurred at the level of each component geography.  To summarize the impact we present ratios calculated at the tribal level comparing the Decennial Census counts of persons derived for tribes after needs in overlapping formula areas were shared but before population caps are applied with equivalent ACS-based data.</t>
    </r>
  </si>
  <si>
    <t>In the new simulation, Needs variables derived from the ACS for each geographic subcomponent of tribes' formula areas are multiplied by the calculated adjustment factors.  This process increases counts for Tribes which had person counts in both the Decennial Census and ACS.    It does not help a small number of tribes with low needs counts where the ACS estimates included no AIAN persons or households. (a positive adjustment factor multiplied by 0 still equals 0).</t>
  </si>
  <si>
    <t>Office</t>
  </si>
  <si>
    <t>Tribe</t>
  </si>
  <si>
    <t>Grant:  ACS using Adjustment Factor (Sim 2)</t>
  </si>
  <si>
    <t>Grant:  Cenus/ACS (Sim 1)</t>
  </si>
  <si>
    <t>Grant: Base Run (Base)</t>
  </si>
  <si>
    <t>Sim 2-Sim 1</t>
  </si>
  <si>
    <t>% Difference Sim 2 Sim 1</t>
  </si>
  <si>
    <t>% Difference Sim2 Base</t>
  </si>
  <si>
    <t>% Difference Sim 1 Base</t>
  </si>
  <si>
    <t>Need:            Sim 1</t>
  </si>
  <si>
    <t>Need:             Sim 2</t>
  </si>
  <si>
    <t>Need:            Base</t>
  </si>
  <si>
    <t>FCAS:              Sim 2</t>
  </si>
  <si>
    <t>FCAS:             Sim 1</t>
  </si>
  <si>
    <t>FCAS:             Base</t>
  </si>
  <si>
    <t xml:space="preserve">Overlap # </t>
  </si>
  <si>
    <t>Decennial Census - 2010</t>
  </si>
  <si>
    <t>Need:                    Sim 1</t>
  </si>
  <si>
    <t>Regional Totals:  Grant</t>
  </si>
  <si>
    <t>Regional Totals:  Need</t>
  </si>
  <si>
    <t>Office/Land Type</t>
  </si>
  <si>
    <t>Ratio of Decennial Census Person Counts to ACS Person Counts</t>
  </si>
  <si>
    <r>
      <rPr>
        <b/>
        <sz val="11"/>
        <color indexed="8"/>
        <rFont val="Calibri"/>
        <family val="2"/>
      </rPr>
      <t xml:space="preserve">TA Request  11: </t>
    </r>
    <r>
      <rPr>
        <sz val="11"/>
        <color theme="1"/>
        <rFont val="Calibri"/>
        <family val="2"/>
      </rPr>
      <t>Construct Adjustment Factors based on the difference between the American Community Survey (ACS) estimate of American Indian and Alaska Native (AIAN) alone and in-combination and those of the Decennial 2010 Census and apply to formula simulations.</t>
    </r>
  </si>
  <si>
    <r>
      <rPr>
        <b/>
        <sz val="11"/>
        <rFont val="Calibri"/>
        <family val="2"/>
      </rPr>
      <t>Methodology:</t>
    </r>
    <r>
      <rPr>
        <sz val="11"/>
        <rFont val="Calibri"/>
        <family val="2"/>
      </rPr>
      <t xml:space="preserve">  To complete this request, counts from the ACS  for persons who self identified as AIAN alone or in combination with other races were added to formula files for geographies used in the IHBG Formula including Indian Lands by county and balance of county Areas.  The ratio of the Decennial Census to the ACS counts were calculated to be used as adjustment factors (for both single and multi-race).    When small areas of non-Indian land are included in tribes' Formula Areas, the ratios calculated for the whole of the  balance of county were  applied to those areas.  Adjustment factors are larger than 1 if the counts in the Decennial Census are higher than those estimated in the ACS.  They are greater than 0 but less than 1 if both data sources include counts, but the Decennial Census count was lower than the ACS estimate.   As is done in the existing formula, after applying the Adjustment factor, the Needs Component is calculated using single-race and multi-race and the amount of each Indian tribe’s grant was based on the greater of the two.</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</si>
</sst>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38">
    <font>
      <sz val="11"/>
      <color theme="1"/>
      <name val="Calibri"/>
      <family val="2"/>
    </font>
    <font>
      <sz val="11"/>
      <color indexed="8"/>
      <name val="Calibri"/>
      <family val="2"/>
    </font>
    <font>
      <sz val="10"/>
      <name val="Arial"/>
      <family val="2"/>
    </font>
    <font>
      <sz val="9"/>
      <color indexed="8"/>
      <name val="Arial"/>
      <family val="2"/>
    </font>
    <font>
      <b/>
      <sz val="11"/>
      <color indexed="8"/>
      <name val="Calibri"/>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color indexed="8"/>
      </left>
      <right style="thin">
        <color indexed="8"/>
      </right>
      <top style="thick">
        <color indexed="8"/>
      </top>
      <bottom/>
    </border>
    <border>
      <left style="thin">
        <color indexed="8"/>
      </left>
      <right style="thin">
        <color indexed="8"/>
      </right>
      <top style="thick">
        <color indexed="8"/>
      </top>
      <bottom/>
    </border>
    <border>
      <left style="thin">
        <color indexed="8"/>
      </left>
      <right style="thick">
        <color indexed="8"/>
      </right>
      <top style="thick">
        <color indexed="8"/>
      </top>
      <bottom/>
    </border>
    <border>
      <left style="thin"/>
      <right style="thin"/>
      <top style="thin"/>
      <bottom/>
    </border>
    <border>
      <left style="medium"/>
      <right/>
      <top/>
      <bottom/>
    </border>
    <border>
      <left style="medium"/>
      <right/>
      <top/>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style="thick">
        <color indexed="8"/>
      </left>
      <right style="thick">
        <color indexed="8"/>
      </right>
      <top style="thick">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9">
    <xf numFmtId="0" fontId="0" fillId="0" borderId="0" xfId="0" applyFont="1" applyAlignment="1">
      <alignment/>
    </xf>
    <xf numFmtId="1" fontId="0" fillId="0" borderId="0" xfId="0" applyNumberFormat="1" applyAlignment="1">
      <alignment/>
    </xf>
    <xf numFmtId="0" fontId="0" fillId="0" borderId="0" xfId="0" applyAlignment="1">
      <alignment wrapText="1"/>
    </xf>
    <xf numFmtId="164" fontId="0" fillId="0" borderId="0" xfId="0" applyNumberFormat="1" applyAlignment="1">
      <alignment/>
    </xf>
    <xf numFmtId="0" fontId="2" fillId="0" borderId="0" xfId="55">
      <alignment/>
      <protection/>
    </xf>
    <xf numFmtId="0" fontId="3" fillId="33" borderId="0" xfId="55" applyFont="1" applyFill="1">
      <alignment/>
      <protection/>
    </xf>
    <xf numFmtId="3" fontId="0" fillId="0" borderId="0" xfId="0" applyNumberFormat="1" applyAlignment="1">
      <alignment/>
    </xf>
    <xf numFmtId="0" fontId="0" fillId="0" borderId="0" xfId="0" applyAlignment="1">
      <alignment wrapText="1"/>
    </xf>
    <xf numFmtId="0" fontId="36" fillId="0" borderId="0" xfId="0" applyFont="1" applyAlignment="1">
      <alignment wrapText="1"/>
    </xf>
    <xf numFmtId="0" fontId="0" fillId="0" borderId="10" xfId="0" applyBorder="1" applyAlignment="1">
      <alignment wrapText="1"/>
    </xf>
    <xf numFmtId="164" fontId="0" fillId="0" borderId="10" xfId="0" applyNumberFormat="1" applyBorder="1" applyAlignment="1">
      <alignment wrapText="1"/>
    </xf>
    <xf numFmtId="0" fontId="0" fillId="0" borderId="10" xfId="0" applyBorder="1" applyAlignment="1">
      <alignment/>
    </xf>
    <xf numFmtId="164" fontId="0" fillId="0" borderId="10" xfId="0" applyNumberFormat="1" applyBorder="1" applyAlignment="1">
      <alignment/>
    </xf>
    <xf numFmtId="165" fontId="0" fillId="0" borderId="10" xfId="0" applyNumberFormat="1" applyBorder="1" applyAlignment="1">
      <alignment/>
    </xf>
    <xf numFmtId="0" fontId="36" fillId="34" borderId="10" xfId="0" applyFont="1" applyFill="1" applyBorder="1" applyAlignment="1">
      <alignment wrapText="1"/>
    </xf>
    <xf numFmtId="164" fontId="36" fillId="34" borderId="10" xfId="0" applyNumberFormat="1" applyFont="1" applyFill="1" applyBorder="1" applyAlignment="1">
      <alignment wrapText="1"/>
    </xf>
    <xf numFmtId="2" fontId="0" fillId="0" borderId="10" xfId="0" applyNumberFormat="1" applyBorder="1" applyAlignment="1">
      <alignment/>
    </xf>
    <xf numFmtId="10" fontId="0" fillId="0" borderId="10" xfId="0" applyNumberFormat="1" applyFont="1" applyBorder="1" applyAlignment="1">
      <alignment horizontal="right"/>
    </xf>
    <xf numFmtId="10" fontId="0" fillId="0" borderId="10" xfId="0" applyNumberFormat="1" applyBorder="1" applyAlignment="1">
      <alignment horizontal="right"/>
    </xf>
    <xf numFmtId="3" fontId="0" fillId="35" borderId="10" xfId="0" applyNumberFormat="1" applyFill="1" applyBorder="1" applyAlignment="1">
      <alignment wrapText="1"/>
    </xf>
    <xf numFmtId="3" fontId="0" fillId="9" borderId="11" xfId="0" applyNumberFormat="1" applyFill="1" applyBorder="1" applyAlignment="1">
      <alignment wrapText="1"/>
    </xf>
    <xf numFmtId="3" fontId="0" fillId="9" borderId="12" xfId="0" applyNumberFormat="1" applyFill="1" applyBorder="1" applyAlignment="1">
      <alignment wrapText="1"/>
    </xf>
    <xf numFmtId="3" fontId="0" fillId="9" borderId="11" xfId="0" applyNumberFormat="1" applyFill="1" applyBorder="1" applyAlignment="1">
      <alignment/>
    </xf>
    <xf numFmtId="3" fontId="0" fillId="9" borderId="12" xfId="0" applyNumberFormat="1" applyFill="1" applyBorder="1" applyAlignment="1">
      <alignment/>
    </xf>
    <xf numFmtId="3" fontId="0" fillId="36" borderId="11" xfId="0" applyNumberFormat="1" applyFill="1" applyBorder="1" applyAlignment="1">
      <alignment/>
    </xf>
    <xf numFmtId="3" fontId="0" fillId="36" borderId="12" xfId="0" applyNumberFormat="1" applyFill="1" applyBorder="1" applyAlignment="1">
      <alignment/>
    </xf>
    <xf numFmtId="3" fontId="0" fillId="36" borderId="13" xfId="0" applyNumberFormat="1" applyFill="1" applyBorder="1" applyAlignment="1">
      <alignment/>
    </xf>
    <xf numFmtId="3" fontId="0" fillId="36" borderId="14" xfId="0" applyNumberFormat="1" applyFill="1" applyBorder="1" applyAlignment="1">
      <alignment/>
    </xf>
    <xf numFmtId="3" fontId="0" fillId="16" borderId="11" xfId="0" applyNumberFormat="1" applyFill="1" applyBorder="1" applyAlignment="1">
      <alignment wrapText="1"/>
    </xf>
    <xf numFmtId="3" fontId="0" fillId="16" borderId="12" xfId="0" applyNumberFormat="1" applyFill="1" applyBorder="1" applyAlignment="1">
      <alignment wrapText="1"/>
    </xf>
    <xf numFmtId="3" fontId="0" fillId="16" borderId="11" xfId="0" applyNumberFormat="1" applyFill="1" applyBorder="1" applyAlignment="1">
      <alignment/>
    </xf>
    <xf numFmtId="3" fontId="0" fillId="16" borderId="12" xfId="0" applyNumberFormat="1" applyFill="1" applyBorder="1" applyAlignment="1">
      <alignment/>
    </xf>
    <xf numFmtId="0" fontId="0" fillId="34" borderId="10" xfId="0" applyFill="1" applyBorder="1" applyAlignment="1">
      <alignment/>
    </xf>
    <xf numFmtId="0" fontId="36" fillId="34" borderId="10" xfId="0" applyFont="1" applyFill="1" applyBorder="1" applyAlignment="1">
      <alignment/>
    </xf>
    <xf numFmtId="0" fontId="3" fillId="0" borderId="15" xfId="55" applyFont="1" applyBorder="1" applyAlignment="1">
      <alignment horizontal="center" wrapText="1"/>
      <protection/>
    </xf>
    <xf numFmtId="0" fontId="3" fillId="0" borderId="16" xfId="55" applyFont="1" applyBorder="1" applyAlignment="1">
      <alignment horizontal="center" wrapText="1"/>
      <protection/>
    </xf>
    <xf numFmtId="0" fontId="3" fillId="0" borderId="17" xfId="55" applyFont="1" applyBorder="1" applyAlignment="1">
      <alignment horizontal="center" wrapText="1"/>
      <protection/>
    </xf>
    <xf numFmtId="0" fontId="3" fillId="0" borderId="10" xfId="55" applyFont="1" applyBorder="1" applyAlignment="1">
      <alignment horizontal="left" vertical="top" wrapText="1"/>
      <protection/>
    </xf>
    <xf numFmtId="164" fontId="3" fillId="0" borderId="10" xfId="55" applyNumberFormat="1" applyFont="1" applyBorder="1" applyAlignment="1">
      <alignment horizontal="right" vertical="center"/>
      <protection/>
    </xf>
    <xf numFmtId="0" fontId="36" fillId="34" borderId="18" xfId="0" applyFont="1" applyFill="1" applyBorder="1" applyAlignment="1">
      <alignment wrapText="1"/>
    </xf>
    <xf numFmtId="164" fontId="36" fillId="34" borderId="18" xfId="0" applyNumberFormat="1" applyFont="1" applyFill="1" applyBorder="1" applyAlignment="1">
      <alignment wrapText="1"/>
    </xf>
    <xf numFmtId="0" fontId="5" fillId="0" borderId="0" xfId="0" applyFont="1" applyAlignment="1">
      <alignment wrapText="1"/>
    </xf>
    <xf numFmtId="0" fontId="0" fillId="34" borderId="10" xfId="0" applyFill="1" applyBorder="1" applyAlignment="1">
      <alignment/>
    </xf>
    <xf numFmtId="0" fontId="0" fillId="0" borderId="10" xfId="0" applyBorder="1" applyAlignment="1">
      <alignment/>
    </xf>
    <xf numFmtId="0" fontId="0" fillId="34" borderId="10" xfId="0" applyFill="1" applyBorder="1" applyAlignment="1">
      <alignment wrapText="1"/>
    </xf>
    <xf numFmtId="0" fontId="0" fillId="0" borderId="10" xfId="0" applyBorder="1" applyAlignment="1">
      <alignment wrapText="1"/>
    </xf>
    <xf numFmtId="0" fontId="0" fillId="35" borderId="19" xfId="0" applyFill="1" applyBorder="1" applyAlignment="1">
      <alignment horizontal="center" wrapText="1"/>
    </xf>
    <xf numFmtId="0" fontId="0" fillId="0" borderId="0" xfId="0" applyAlignment="1">
      <alignment/>
    </xf>
    <xf numFmtId="0" fontId="0" fillId="0" borderId="20" xfId="0" applyBorder="1" applyAlignment="1">
      <alignment/>
    </xf>
    <xf numFmtId="0" fontId="0" fillId="0" borderId="21" xfId="0" applyBorder="1" applyAlignment="1">
      <alignment/>
    </xf>
    <xf numFmtId="3" fontId="36" fillId="36" borderId="22" xfId="0" applyNumberFormat="1" applyFont="1" applyFill="1" applyBorder="1" applyAlignment="1">
      <alignment horizontal="center" wrapText="1"/>
    </xf>
    <xf numFmtId="0" fontId="36" fillId="36" borderId="23" xfId="0" applyFont="1" applyFill="1" applyBorder="1" applyAlignment="1">
      <alignment horizontal="center" wrapText="1"/>
    </xf>
    <xf numFmtId="0" fontId="36" fillId="36" borderId="24" xfId="0" applyFont="1" applyFill="1" applyBorder="1" applyAlignment="1">
      <alignment horizontal="center" wrapText="1"/>
    </xf>
    <xf numFmtId="3" fontId="0" fillId="9" borderId="25" xfId="0" applyNumberFormat="1" applyFill="1" applyBorder="1" applyAlignment="1">
      <alignment wrapText="1"/>
    </xf>
    <xf numFmtId="0" fontId="0" fillId="9" borderId="26" xfId="0" applyFill="1" applyBorder="1" applyAlignment="1">
      <alignment wrapText="1"/>
    </xf>
    <xf numFmtId="3" fontId="0" fillId="16" borderId="25" xfId="0" applyNumberFormat="1" applyFill="1" applyBorder="1" applyAlignment="1">
      <alignment wrapText="1"/>
    </xf>
    <xf numFmtId="0" fontId="0" fillId="16" borderId="26" xfId="0" applyFill="1" applyBorder="1" applyAlignment="1">
      <alignment wrapText="1"/>
    </xf>
    <xf numFmtId="0" fontId="3" fillId="0" borderId="27" xfId="55" applyFont="1" applyBorder="1" applyAlignment="1">
      <alignment horizontal="left" wrapText="1"/>
      <protection/>
    </xf>
    <xf numFmtId="0" fontId="36" fillId="34" borderId="10"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H3" sqref="H3"/>
    </sheetView>
  </sheetViews>
  <sheetFormatPr defaultColWidth="9.140625" defaultRowHeight="15"/>
  <cols>
    <col min="1" max="1" width="81.7109375" style="2" customWidth="1"/>
  </cols>
  <sheetData>
    <row r="1" ht="60">
      <c r="A1" s="7" t="s">
        <v>1251</v>
      </c>
    </row>
    <row r="3" ht="195">
      <c r="A3" s="41" t="s">
        <v>1252</v>
      </c>
    </row>
    <row r="5" ht="90">
      <c r="A5" s="7" t="s">
        <v>1210</v>
      </c>
    </row>
    <row r="7" ht="90">
      <c r="A7" s="7" t="s">
        <v>1228</v>
      </c>
    </row>
    <row r="9" ht="15">
      <c r="A9" s="8" t="s">
        <v>1211</v>
      </c>
    </row>
    <row r="10" ht="60">
      <c r="A10" s="7" t="s">
        <v>1225</v>
      </c>
    </row>
    <row r="11" ht="75">
      <c r="A11" s="7" t="s">
        <v>1227</v>
      </c>
    </row>
    <row r="12" ht="30">
      <c r="A12" s="7" t="s">
        <v>1226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588"/>
  <sheetViews>
    <sheetView zoomScalePageLayoutView="0" workbookViewId="0" topLeftCell="B1">
      <selection activeCell="K1" sqref="K1:M1"/>
    </sheetView>
  </sheetViews>
  <sheetFormatPr defaultColWidth="9.140625" defaultRowHeight="15"/>
  <cols>
    <col min="1" max="1" width="0" style="0" hidden="1" customWidth="1"/>
    <col min="2" max="2" width="9.57421875" style="0" customWidth="1"/>
    <col min="3" max="3" width="27.7109375" style="7" customWidth="1"/>
    <col min="4" max="4" width="17.7109375" style="3" bestFit="1" customWidth="1"/>
    <col min="5" max="5" width="15.421875" style="3" bestFit="1" customWidth="1"/>
    <col min="6" max="6" width="16.28125" style="3" bestFit="1" customWidth="1"/>
    <col min="7" max="7" width="11.28125" style="3" bestFit="1" customWidth="1"/>
    <col min="8" max="8" width="10.8515625" style="3" customWidth="1"/>
    <col min="9" max="9" width="10.7109375" style="3" bestFit="1" customWidth="1"/>
    <col min="10" max="10" width="10.57421875" style="3" bestFit="1" customWidth="1"/>
    <col min="11" max="12" width="11.28125" style="3" bestFit="1" customWidth="1"/>
    <col min="13" max="13" width="11.8515625" style="3" bestFit="1" customWidth="1"/>
    <col min="14" max="16" width="12.28125" style="3" bestFit="1" customWidth="1"/>
  </cols>
  <sheetData>
    <row r="1" spans="2:16" ht="47.25" customHeight="1">
      <c r="B1" s="14" t="s">
        <v>1229</v>
      </c>
      <c r="C1" s="14" t="s">
        <v>1230</v>
      </c>
      <c r="D1" s="15" t="s">
        <v>1231</v>
      </c>
      <c r="E1" s="15" t="s">
        <v>1232</v>
      </c>
      <c r="F1" s="15" t="s">
        <v>1233</v>
      </c>
      <c r="G1" s="15" t="s">
        <v>1234</v>
      </c>
      <c r="H1" s="15" t="s">
        <v>1235</v>
      </c>
      <c r="I1" s="15" t="s">
        <v>1236</v>
      </c>
      <c r="J1" s="15" t="s">
        <v>1237</v>
      </c>
      <c r="K1" s="15" t="s">
        <v>1239</v>
      </c>
      <c r="L1" s="15" t="s">
        <v>1238</v>
      </c>
      <c r="M1" s="15" t="s">
        <v>1240</v>
      </c>
      <c r="N1" s="15" t="s">
        <v>1241</v>
      </c>
      <c r="O1" s="15" t="s">
        <v>1242</v>
      </c>
      <c r="P1" s="15" t="s">
        <v>1243</v>
      </c>
    </row>
    <row r="2" spans="1:16" s="2" customFormat="1" ht="30" hidden="1">
      <c r="A2" s="2" t="s">
        <v>0</v>
      </c>
      <c r="B2" s="9" t="s">
        <v>1229</v>
      </c>
      <c r="C2" s="9" t="s">
        <v>1230</v>
      </c>
      <c r="D2" s="10" t="s">
        <v>3</v>
      </c>
      <c r="E2" s="10" t="s">
        <v>6</v>
      </c>
      <c r="F2" s="10" t="s">
        <v>9</v>
      </c>
      <c r="G2" s="10" t="s">
        <v>1190</v>
      </c>
      <c r="H2" s="10" t="s">
        <v>1191</v>
      </c>
      <c r="I2" s="10" t="s">
        <v>1192</v>
      </c>
      <c r="J2" s="10" t="s">
        <v>1193</v>
      </c>
      <c r="K2" s="10" t="s">
        <v>5</v>
      </c>
      <c r="L2" s="10" t="s">
        <v>8</v>
      </c>
      <c r="M2" s="10" t="s">
        <v>11</v>
      </c>
      <c r="N2" s="10" t="s">
        <v>4</v>
      </c>
      <c r="O2" s="10" t="s">
        <v>7</v>
      </c>
      <c r="P2" s="10" t="s">
        <v>10</v>
      </c>
    </row>
    <row r="3" spans="1:16" ht="15">
      <c r="A3" t="s">
        <v>69</v>
      </c>
      <c r="B3" s="11" t="s">
        <v>22</v>
      </c>
      <c r="C3" s="9" t="s">
        <v>70</v>
      </c>
      <c r="D3" s="12">
        <v>69728</v>
      </c>
      <c r="E3" s="12">
        <v>64146</v>
      </c>
      <c r="F3" s="12">
        <v>53097</v>
      </c>
      <c r="G3" s="12">
        <f aca="true" t="shared" si="0" ref="G3:G66">D3-E3</f>
        <v>5582</v>
      </c>
      <c r="H3" s="13">
        <f aca="true" t="shared" si="1" ref="H3:H66">G3/E3</f>
        <v>0.08702023508870389</v>
      </c>
      <c r="I3" s="13">
        <f aca="true" t="shared" si="2" ref="I3:I66">(D3-F3)/F3</f>
        <v>0.3132192025914835</v>
      </c>
      <c r="J3" s="13">
        <f aca="true" t="shared" si="3" ref="J3:J66">(E3-F3)/F3</f>
        <v>0.20809085259054183</v>
      </c>
      <c r="K3" s="12">
        <v>69728.19020781411</v>
      </c>
      <c r="L3" s="12">
        <v>64146.00161377608</v>
      </c>
      <c r="M3" s="12">
        <v>53096.90152819713</v>
      </c>
      <c r="N3" s="12">
        <v>0</v>
      </c>
      <c r="O3" s="12">
        <v>0</v>
      </c>
      <c r="P3" s="12">
        <v>0</v>
      </c>
    </row>
    <row r="4" spans="1:16" ht="15">
      <c r="A4" t="s">
        <v>229</v>
      </c>
      <c r="B4" s="11" t="s">
        <v>22</v>
      </c>
      <c r="C4" s="9" t="s">
        <v>230</v>
      </c>
      <c r="D4" s="12">
        <v>106899</v>
      </c>
      <c r="E4" s="12">
        <v>67362</v>
      </c>
      <c r="F4" s="12">
        <v>126227</v>
      </c>
      <c r="G4" s="12">
        <f t="shared" si="0"/>
        <v>39537</v>
      </c>
      <c r="H4" s="13">
        <f t="shared" si="1"/>
        <v>0.5869332858288056</v>
      </c>
      <c r="I4" s="13">
        <f t="shared" si="2"/>
        <v>-0.15312096461137475</v>
      </c>
      <c r="J4" s="13">
        <f t="shared" si="3"/>
        <v>-0.46634238316683435</v>
      </c>
      <c r="K4" s="12">
        <v>106898.98494071717</v>
      </c>
      <c r="L4" s="12">
        <v>67362.23212072387</v>
      </c>
      <c r="M4" s="12">
        <v>126227.25435783817</v>
      </c>
      <c r="N4" s="12">
        <v>0</v>
      </c>
      <c r="O4" s="12">
        <v>0</v>
      </c>
      <c r="P4" s="12">
        <v>0</v>
      </c>
    </row>
    <row r="5" spans="1:16" ht="15">
      <c r="A5" t="s">
        <v>20</v>
      </c>
      <c r="B5" s="11" t="s">
        <v>22</v>
      </c>
      <c r="C5" s="9" t="s">
        <v>21</v>
      </c>
      <c r="D5" s="12">
        <v>1741058</v>
      </c>
      <c r="E5" s="12">
        <v>1813830</v>
      </c>
      <c r="F5" s="12">
        <v>1684403</v>
      </c>
      <c r="G5" s="12">
        <f t="shared" si="0"/>
        <v>-72772</v>
      </c>
      <c r="H5" s="13">
        <f t="shared" si="1"/>
        <v>-0.04012062872485293</v>
      </c>
      <c r="I5" s="13">
        <f t="shared" si="2"/>
        <v>0.0336350623930259</v>
      </c>
      <c r="J5" s="13">
        <f t="shared" si="3"/>
        <v>0.07683850005016614</v>
      </c>
      <c r="K5" s="12">
        <v>143569.4631303257</v>
      </c>
      <c r="L5" s="12">
        <v>216832.95944151137</v>
      </c>
      <c r="M5" s="12">
        <v>86569.99170308857</v>
      </c>
      <c r="N5" s="12">
        <v>1597488.6247646671</v>
      </c>
      <c r="O5" s="12">
        <v>1596996.565791394</v>
      </c>
      <c r="P5" s="12">
        <v>1597832.6130216052</v>
      </c>
    </row>
    <row r="6" spans="1:16" ht="15">
      <c r="A6" t="s">
        <v>23</v>
      </c>
      <c r="B6" s="11" t="s">
        <v>22</v>
      </c>
      <c r="C6" s="9" t="s">
        <v>24</v>
      </c>
      <c r="D6" s="12">
        <v>50321</v>
      </c>
      <c r="E6" s="12">
        <v>50321</v>
      </c>
      <c r="F6" s="12">
        <v>78472</v>
      </c>
      <c r="G6" s="12">
        <f t="shared" si="0"/>
        <v>0</v>
      </c>
      <c r="H6" s="13">
        <f t="shared" si="1"/>
        <v>0</v>
      </c>
      <c r="I6" s="13">
        <f t="shared" si="2"/>
        <v>-0.35873942297889694</v>
      </c>
      <c r="J6" s="13">
        <f t="shared" si="3"/>
        <v>-0.35873942297889694</v>
      </c>
      <c r="K6" s="12">
        <v>50321</v>
      </c>
      <c r="L6" s="12">
        <v>50321</v>
      </c>
      <c r="M6" s="12">
        <v>78472.17449591008</v>
      </c>
      <c r="N6" s="12">
        <v>0</v>
      </c>
      <c r="O6" s="12">
        <v>0</v>
      </c>
      <c r="P6" s="12">
        <v>0</v>
      </c>
    </row>
    <row r="7" spans="1:16" ht="15">
      <c r="A7" t="s">
        <v>25</v>
      </c>
      <c r="B7" s="11" t="s">
        <v>22</v>
      </c>
      <c r="C7" s="9" t="s">
        <v>26</v>
      </c>
      <c r="D7" s="12">
        <v>444325</v>
      </c>
      <c r="E7" s="12">
        <v>454603</v>
      </c>
      <c r="F7" s="12">
        <v>357082</v>
      </c>
      <c r="G7" s="12">
        <f t="shared" si="0"/>
        <v>-10278</v>
      </c>
      <c r="H7" s="13">
        <f t="shared" si="1"/>
        <v>-0.0226087377338029</v>
      </c>
      <c r="I7" s="13">
        <f t="shared" si="2"/>
        <v>0.24432203247433362</v>
      </c>
      <c r="J7" s="13">
        <f t="shared" si="3"/>
        <v>0.2731053371494503</v>
      </c>
      <c r="K7" s="12">
        <v>444324.85592906794</v>
      </c>
      <c r="L7" s="12">
        <v>454603.1622635965</v>
      </c>
      <c r="M7" s="12">
        <v>357082.28185335017</v>
      </c>
      <c r="N7" s="12">
        <v>0</v>
      </c>
      <c r="O7" s="12">
        <v>0</v>
      </c>
      <c r="P7" s="12">
        <v>0</v>
      </c>
    </row>
    <row r="8" spans="1:16" ht="15">
      <c r="A8" t="s">
        <v>27</v>
      </c>
      <c r="B8" s="11" t="s">
        <v>22</v>
      </c>
      <c r="C8" s="9" t="s">
        <v>28</v>
      </c>
      <c r="D8" s="12">
        <v>245925</v>
      </c>
      <c r="E8" s="12">
        <v>219198</v>
      </c>
      <c r="F8" s="12">
        <v>232980</v>
      </c>
      <c r="G8" s="12">
        <f t="shared" si="0"/>
        <v>26727</v>
      </c>
      <c r="H8" s="13">
        <f t="shared" si="1"/>
        <v>0.12193085703336709</v>
      </c>
      <c r="I8" s="13">
        <f t="shared" si="2"/>
        <v>0.05556270924542879</v>
      </c>
      <c r="J8" s="13">
        <f t="shared" si="3"/>
        <v>-0.05915529229976822</v>
      </c>
      <c r="K8" s="12">
        <v>245924.93731382024</v>
      </c>
      <c r="L8" s="12">
        <v>219197.91664002847</v>
      </c>
      <c r="M8" s="12">
        <v>232979.93632449204</v>
      </c>
      <c r="N8" s="12">
        <v>0</v>
      </c>
      <c r="O8" s="12">
        <v>0</v>
      </c>
      <c r="P8" s="12">
        <v>0</v>
      </c>
    </row>
    <row r="9" spans="1:16" ht="15">
      <c r="A9" t="s">
        <v>29</v>
      </c>
      <c r="B9" s="11" t="s">
        <v>22</v>
      </c>
      <c r="C9" s="9" t="s">
        <v>30</v>
      </c>
      <c r="D9" s="12">
        <v>50321</v>
      </c>
      <c r="E9" s="12">
        <v>50321</v>
      </c>
      <c r="F9" s="12">
        <v>50321</v>
      </c>
      <c r="G9" s="12">
        <f t="shared" si="0"/>
        <v>0</v>
      </c>
      <c r="H9" s="13">
        <f t="shared" si="1"/>
        <v>0</v>
      </c>
      <c r="I9" s="13">
        <f t="shared" si="2"/>
        <v>0</v>
      </c>
      <c r="J9" s="13">
        <f t="shared" si="3"/>
        <v>0</v>
      </c>
      <c r="K9" s="12">
        <v>50321</v>
      </c>
      <c r="L9" s="12">
        <v>50321</v>
      </c>
      <c r="M9" s="12">
        <v>50321</v>
      </c>
      <c r="N9" s="12">
        <v>0</v>
      </c>
      <c r="O9" s="12">
        <v>0</v>
      </c>
      <c r="P9" s="12">
        <v>0</v>
      </c>
    </row>
    <row r="10" spans="1:16" ht="15">
      <c r="A10" t="s">
        <v>31</v>
      </c>
      <c r="B10" s="11" t="s">
        <v>22</v>
      </c>
      <c r="C10" s="9" t="s">
        <v>32</v>
      </c>
      <c r="D10" s="12">
        <v>444784</v>
      </c>
      <c r="E10" s="12">
        <v>334683</v>
      </c>
      <c r="F10" s="12">
        <v>400690</v>
      </c>
      <c r="G10" s="12">
        <f t="shared" si="0"/>
        <v>110101</v>
      </c>
      <c r="H10" s="13">
        <f t="shared" si="1"/>
        <v>0.3289709964354329</v>
      </c>
      <c r="I10" s="13">
        <f t="shared" si="2"/>
        <v>0.11004517207816517</v>
      </c>
      <c r="J10" s="13">
        <f t="shared" si="3"/>
        <v>-0.16473333499712994</v>
      </c>
      <c r="K10" s="12">
        <v>444784.35999127687</v>
      </c>
      <c r="L10" s="12">
        <v>334683.4594538049</v>
      </c>
      <c r="M10" s="12">
        <v>400690.11613945634</v>
      </c>
      <c r="N10" s="12">
        <v>0</v>
      </c>
      <c r="O10" s="12">
        <v>0</v>
      </c>
      <c r="P10" s="12">
        <v>0</v>
      </c>
    </row>
    <row r="11" spans="1:16" ht="15">
      <c r="A11" t="s">
        <v>33</v>
      </c>
      <c r="B11" s="11" t="s">
        <v>22</v>
      </c>
      <c r="C11" s="9" t="s">
        <v>34</v>
      </c>
      <c r="D11" s="12">
        <v>50321</v>
      </c>
      <c r="E11" s="12">
        <v>50321</v>
      </c>
      <c r="F11" s="12">
        <v>53811</v>
      </c>
      <c r="G11" s="12">
        <f t="shared" si="0"/>
        <v>0</v>
      </c>
      <c r="H11" s="13">
        <f t="shared" si="1"/>
        <v>0</v>
      </c>
      <c r="I11" s="13">
        <f t="shared" si="2"/>
        <v>-0.06485662782702421</v>
      </c>
      <c r="J11" s="13">
        <f t="shared" si="3"/>
        <v>-0.06485662782702421</v>
      </c>
      <c r="K11" s="12">
        <v>50321</v>
      </c>
      <c r="L11" s="12">
        <v>50321</v>
      </c>
      <c r="M11" s="12">
        <v>53811.30227467119</v>
      </c>
      <c r="N11" s="12">
        <v>0</v>
      </c>
      <c r="O11" s="12">
        <v>0</v>
      </c>
      <c r="P11" s="12">
        <v>0</v>
      </c>
    </row>
    <row r="12" spans="1:16" ht="15">
      <c r="A12" t="s">
        <v>35</v>
      </c>
      <c r="B12" s="11" t="s">
        <v>22</v>
      </c>
      <c r="C12" s="9" t="s">
        <v>36</v>
      </c>
      <c r="D12" s="12">
        <v>72839</v>
      </c>
      <c r="E12" s="12">
        <v>110605</v>
      </c>
      <c r="F12" s="12">
        <v>130285</v>
      </c>
      <c r="G12" s="12">
        <f t="shared" si="0"/>
        <v>-37766</v>
      </c>
      <c r="H12" s="13">
        <f t="shared" si="1"/>
        <v>-0.34144930156864517</v>
      </c>
      <c r="I12" s="13">
        <f t="shared" si="2"/>
        <v>-0.4409256629696435</v>
      </c>
      <c r="J12" s="13">
        <f t="shared" si="3"/>
        <v>-0.15105345972291515</v>
      </c>
      <c r="K12" s="12">
        <v>72838.69718868726</v>
      </c>
      <c r="L12" s="12">
        <v>110604.7829225794</v>
      </c>
      <c r="M12" s="12">
        <v>130285.12658674592</v>
      </c>
      <c r="N12" s="12">
        <v>0</v>
      </c>
      <c r="O12" s="12">
        <v>0</v>
      </c>
      <c r="P12" s="12">
        <v>0</v>
      </c>
    </row>
    <row r="13" spans="1:16" ht="15">
      <c r="A13" t="s">
        <v>37</v>
      </c>
      <c r="B13" s="11" t="s">
        <v>22</v>
      </c>
      <c r="C13" s="9" t="s">
        <v>38</v>
      </c>
      <c r="D13" s="12">
        <v>1970924</v>
      </c>
      <c r="E13" s="12">
        <v>1967462</v>
      </c>
      <c r="F13" s="12">
        <v>1969163</v>
      </c>
      <c r="G13" s="12">
        <f t="shared" si="0"/>
        <v>3462</v>
      </c>
      <c r="H13" s="13">
        <f t="shared" si="1"/>
        <v>0.0017596273778095841</v>
      </c>
      <c r="I13" s="13">
        <f t="shared" si="2"/>
        <v>0.0008942885886033812</v>
      </c>
      <c r="J13" s="13">
        <f t="shared" si="3"/>
        <v>-0.0008638187900138283</v>
      </c>
      <c r="K13" s="12">
        <v>6069.089674899773</v>
      </c>
      <c r="L13" s="12">
        <v>2861.8660018036853</v>
      </c>
      <c r="M13" s="12">
        <v>4289.925487089849</v>
      </c>
      <c r="N13" s="12">
        <v>1964855.195612458</v>
      </c>
      <c r="O13" s="12">
        <v>1964599.860106806</v>
      </c>
      <c r="P13" s="12">
        <v>1964872.5891339257</v>
      </c>
    </row>
    <row r="14" spans="1:16" ht="15">
      <c r="A14" t="s">
        <v>385</v>
      </c>
      <c r="B14" s="11" t="s">
        <v>22</v>
      </c>
      <c r="C14" s="9" t="s">
        <v>386</v>
      </c>
      <c r="D14" s="12">
        <v>305745</v>
      </c>
      <c r="E14" s="12">
        <v>263647</v>
      </c>
      <c r="F14" s="12">
        <v>253310</v>
      </c>
      <c r="G14" s="12">
        <f t="shared" si="0"/>
        <v>42098</v>
      </c>
      <c r="H14" s="13">
        <f t="shared" si="1"/>
        <v>0.15967562687988104</v>
      </c>
      <c r="I14" s="13">
        <f t="shared" si="2"/>
        <v>0.20699932888555525</v>
      </c>
      <c r="J14" s="13">
        <f t="shared" si="3"/>
        <v>0.04080770597291856</v>
      </c>
      <c r="K14" s="12">
        <v>305745.23510156164</v>
      </c>
      <c r="L14" s="12">
        <v>263647.0470091145</v>
      </c>
      <c r="M14" s="12">
        <v>253309.5298203929</v>
      </c>
      <c r="N14" s="12">
        <v>0</v>
      </c>
      <c r="O14" s="12">
        <v>0</v>
      </c>
      <c r="P14" s="12">
        <v>0</v>
      </c>
    </row>
    <row r="15" spans="1:16" ht="15">
      <c r="A15" t="s">
        <v>39</v>
      </c>
      <c r="B15" s="11" t="s">
        <v>22</v>
      </c>
      <c r="C15" s="9" t="s">
        <v>40</v>
      </c>
      <c r="D15" s="12">
        <v>293160</v>
      </c>
      <c r="E15" s="12">
        <v>245633</v>
      </c>
      <c r="F15" s="12">
        <v>138669</v>
      </c>
      <c r="G15" s="12">
        <f t="shared" si="0"/>
        <v>47527</v>
      </c>
      <c r="H15" s="13">
        <f t="shared" si="1"/>
        <v>0.19348784568848648</v>
      </c>
      <c r="I15" s="13">
        <f t="shared" si="2"/>
        <v>1.1140990416026653</v>
      </c>
      <c r="J15" s="13">
        <f t="shared" si="3"/>
        <v>0.7713620203506191</v>
      </c>
      <c r="K15" s="12">
        <v>293159.52411453746</v>
      </c>
      <c r="L15" s="12">
        <v>245632.72626835646</v>
      </c>
      <c r="M15" s="12">
        <v>138668.8471339549</v>
      </c>
      <c r="N15" s="12">
        <v>0</v>
      </c>
      <c r="O15" s="12">
        <v>0</v>
      </c>
      <c r="P15" s="12">
        <v>0</v>
      </c>
    </row>
    <row r="16" spans="1:16" ht="15">
      <c r="A16" t="s">
        <v>43</v>
      </c>
      <c r="B16" s="11" t="s">
        <v>22</v>
      </c>
      <c r="C16" s="9" t="s">
        <v>44</v>
      </c>
      <c r="D16" s="12">
        <v>115737</v>
      </c>
      <c r="E16" s="12">
        <v>161736</v>
      </c>
      <c r="F16" s="12">
        <v>174803</v>
      </c>
      <c r="G16" s="12">
        <f t="shared" si="0"/>
        <v>-45999</v>
      </c>
      <c r="H16" s="13">
        <f t="shared" si="1"/>
        <v>-0.28440792402433596</v>
      </c>
      <c r="I16" s="13">
        <f t="shared" si="2"/>
        <v>-0.3379003792841084</v>
      </c>
      <c r="J16" s="13">
        <f t="shared" si="3"/>
        <v>-0.07475272163521221</v>
      </c>
      <c r="K16" s="12">
        <v>115737.04977989197</v>
      </c>
      <c r="L16" s="12">
        <v>161736.10692746384</v>
      </c>
      <c r="M16" s="12">
        <v>174803.07804781062</v>
      </c>
      <c r="N16" s="12">
        <v>0</v>
      </c>
      <c r="O16" s="12">
        <v>0</v>
      </c>
      <c r="P16" s="12">
        <v>0</v>
      </c>
    </row>
    <row r="17" spans="1:16" ht="15">
      <c r="A17" t="s">
        <v>45</v>
      </c>
      <c r="B17" s="11" t="s">
        <v>22</v>
      </c>
      <c r="C17" s="9" t="s">
        <v>46</v>
      </c>
      <c r="D17" s="12">
        <v>204801</v>
      </c>
      <c r="E17" s="12">
        <v>258667</v>
      </c>
      <c r="F17" s="12">
        <v>167581</v>
      </c>
      <c r="G17" s="12">
        <f t="shared" si="0"/>
        <v>-53866</v>
      </c>
      <c r="H17" s="13">
        <f t="shared" si="1"/>
        <v>-0.20824457700441107</v>
      </c>
      <c r="I17" s="13">
        <f t="shared" si="2"/>
        <v>0.22210155089180755</v>
      </c>
      <c r="J17" s="13">
        <f t="shared" si="3"/>
        <v>0.5435341715349592</v>
      </c>
      <c r="K17" s="12">
        <v>204800.69477866136</v>
      </c>
      <c r="L17" s="12">
        <v>258666.63603936636</v>
      </c>
      <c r="M17" s="12">
        <v>167581.07487267905</v>
      </c>
      <c r="N17" s="12">
        <v>0</v>
      </c>
      <c r="O17" s="12">
        <v>0</v>
      </c>
      <c r="P17" s="12">
        <v>0</v>
      </c>
    </row>
    <row r="18" spans="1:16" ht="15">
      <c r="A18" t="s">
        <v>491</v>
      </c>
      <c r="B18" s="11" t="s">
        <v>22</v>
      </c>
      <c r="C18" s="9" t="s">
        <v>492</v>
      </c>
      <c r="D18" s="12">
        <v>50321</v>
      </c>
      <c r="E18" s="12">
        <v>50321</v>
      </c>
      <c r="F18" s="12">
        <v>132383</v>
      </c>
      <c r="G18" s="12">
        <f t="shared" si="0"/>
        <v>0</v>
      </c>
      <c r="H18" s="13">
        <f t="shared" si="1"/>
        <v>0</v>
      </c>
      <c r="I18" s="13">
        <f t="shared" si="2"/>
        <v>-0.619883217633684</v>
      </c>
      <c r="J18" s="13">
        <f t="shared" si="3"/>
        <v>-0.619883217633684</v>
      </c>
      <c r="K18" s="12">
        <v>50321</v>
      </c>
      <c r="L18" s="12">
        <v>50321</v>
      </c>
      <c r="M18" s="12">
        <v>132383.27214362254</v>
      </c>
      <c r="N18" s="12">
        <v>0</v>
      </c>
      <c r="O18" s="12">
        <v>0</v>
      </c>
      <c r="P18" s="12">
        <v>0</v>
      </c>
    </row>
    <row r="19" spans="1:16" ht="15">
      <c r="A19" t="s">
        <v>49</v>
      </c>
      <c r="B19" s="11" t="s">
        <v>22</v>
      </c>
      <c r="C19" s="9" t="s">
        <v>50</v>
      </c>
      <c r="D19" s="12">
        <v>229809</v>
      </c>
      <c r="E19" s="12">
        <v>275061</v>
      </c>
      <c r="F19" s="12">
        <v>228672</v>
      </c>
      <c r="G19" s="12">
        <f t="shared" si="0"/>
        <v>-45252</v>
      </c>
      <c r="H19" s="13">
        <f t="shared" si="1"/>
        <v>-0.164516234580693</v>
      </c>
      <c r="I19" s="13">
        <f t="shared" si="2"/>
        <v>0.004972187237615449</v>
      </c>
      <c r="J19" s="13">
        <f t="shared" si="3"/>
        <v>0.20286261544920234</v>
      </c>
      <c r="K19" s="12">
        <v>229808.5465368798</v>
      </c>
      <c r="L19" s="12">
        <v>275060.85564026446</v>
      </c>
      <c r="M19" s="12">
        <v>228671.67700243005</v>
      </c>
      <c r="N19" s="12">
        <v>0</v>
      </c>
      <c r="O19" s="12">
        <v>0</v>
      </c>
      <c r="P19" s="12">
        <v>0</v>
      </c>
    </row>
    <row r="20" spans="1:16" ht="15">
      <c r="A20" t="s">
        <v>51</v>
      </c>
      <c r="B20" s="11" t="s">
        <v>22</v>
      </c>
      <c r="C20" s="9" t="s">
        <v>52</v>
      </c>
      <c r="D20" s="12">
        <v>212441</v>
      </c>
      <c r="E20" s="12">
        <v>197294</v>
      </c>
      <c r="F20" s="12">
        <v>267935</v>
      </c>
      <c r="G20" s="12">
        <f t="shared" si="0"/>
        <v>15147</v>
      </c>
      <c r="H20" s="13">
        <f t="shared" si="1"/>
        <v>0.07677374882155565</v>
      </c>
      <c r="I20" s="13">
        <f t="shared" si="2"/>
        <v>-0.2071173978763506</v>
      </c>
      <c r="J20" s="13">
        <f t="shared" si="3"/>
        <v>-0.26364976580140703</v>
      </c>
      <c r="K20" s="12">
        <v>212441.09743431423</v>
      </c>
      <c r="L20" s="12">
        <v>197294.18869842103</v>
      </c>
      <c r="M20" s="12">
        <v>267934.8049067592</v>
      </c>
      <c r="N20" s="12">
        <v>0</v>
      </c>
      <c r="O20" s="12">
        <v>0</v>
      </c>
      <c r="P20" s="12">
        <v>0</v>
      </c>
    </row>
    <row r="21" spans="1:16" ht="15">
      <c r="A21" t="s">
        <v>53</v>
      </c>
      <c r="B21" s="11" t="s">
        <v>22</v>
      </c>
      <c r="C21" s="9" t="s">
        <v>54</v>
      </c>
      <c r="D21" s="12">
        <v>78494</v>
      </c>
      <c r="E21" s="12">
        <v>82605</v>
      </c>
      <c r="F21" s="12">
        <v>107549</v>
      </c>
      <c r="G21" s="12">
        <f t="shared" si="0"/>
        <v>-4111</v>
      </c>
      <c r="H21" s="13">
        <f t="shared" si="1"/>
        <v>-0.049766963258882635</v>
      </c>
      <c r="I21" s="13">
        <f t="shared" si="2"/>
        <v>-0.27015592892542006</v>
      </c>
      <c r="J21" s="13">
        <f t="shared" si="3"/>
        <v>-0.23193149169215893</v>
      </c>
      <c r="K21" s="12">
        <v>78493.57385735628</v>
      </c>
      <c r="L21" s="12">
        <v>82605.12961148</v>
      </c>
      <c r="M21" s="12">
        <v>107548.98246635044</v>
      </c>
      <c r="N21" s="12">
        <v>0</v>
      </c>
      <c r="O21" s="12">
        <v>0</v>
      </c>
      <c r="P21" s="12">
        <v>0</v>
      </c>
    </row>
    <row r="22" spans="1:16" ht="30">
      <c r="A22" t="s">
        <v>55</v>
      </c>
      <c r="B22" s="11" t="s">
        <v>22</v>
      </c>
      <c r="C22" s="9" t="s">
        <v>56</v>
      </c>
      <c r="D22" s="12">
        <v>2964017</v>
      </c>
      <c r="E22" s="12">
        <v>2965307</v>
      </c>
      <c r="F22" s="12">
        <v>2954090</v>
      </c>
      <c r="G22" s="12">
        <f t="shared" si="0"/>
        <v>-1290</v>
      </c>
      <c r="H22" s="13">
        <f t="shared" si="1"/>
        <v>-0.00043503084166327465</v>
      </c>
      <c r="I22" s="13">
        <f t="shared" si="2"/>
        <v>0.003360425714856352</v>
      </c>
      <c r="J22" s="13">
        <f t="shared" si="3"/>
        <v>0.003797108415789634</v>
      </c>
      <c r="K22" s="12">
        <v>10735.73928802625</v>
      </c>
      <c r="L22" s="12">
        <v>12501.380512334603</v>
      </c>
      <c r="M22" s="12">
        <v>611.6050739850522</v>
      </c>
      <c r="N22" s="12">
        <v>2953281.5738991015</v>
      </c>
      <c r="O22" s="12">
        <v>2952805.941733611</v>
      </c>
      <c r="P22" s="12">
        <v>2953478.0124670765</v>
      </c>
    </row>
    <row r="23" spans="1:16" ht="15">
      <c r="A23" t="s">
        <v>57</v>
      </c>
      <c r="B23" s="11" t="s">
        <v>22</v>
      </c>
      <c r="C23" s="9" t="s">
        <v>58</v>
      </c>
      <c r="D23" s="12">
        <v>331449</v>
      </c>
      <c r="E23" s="12">
        <v>206656</v>
      </c>
      <c r="F23" s="12">
        <v>126774</v>
      </c>
      <c r="G23" s="12">
        <f t="shared" si="0"/>
        <v>124793</v>
      </c>
      <c r="H23" s="13">
        <f t="shared" si="1"/>
        <v>0.6038682641684732</v>
      </c>
      <c r="I23" s="13">
        <f t="shared" si="2"/>
        <v>1.614487197690378</v>
      </c>
      <c r="J23" s="13">
        <f t="shared" si="3"/>
        <v>0.6301134301986212</v>
      </c>
      <c r="K23" s="12">
        <v>331448.5771665004</v>
      </c>
      <c r="L23" s="12">
        <v>206656.40663414917</v>
      </c>
      <c r="M23" s="12">
        <v>126773.6251252231</v>
      </c>
      <c r="N23" s="12">
        <v>0</v>
      </c>
      <c r="O23" s="12">
        <v>0</v>
      </c>
      <c r="P23" s="12">
        <v>0</v>
      </c>
    </row>
    <row r="24" spans="1:16" ht="30">
      <c r="A24" t="s">
        <v>291</v>
      </c>
      <c r="B24" s="11" t="s">
        <v>22</v>
      </c>
      <c r="C24" s="9" t="s">
        <v>292</v>
      </c>
      <c r="D24" s="12">
        <v>494062</v>
      </c>
      <c r="E24" s="12">
        <v>500128</v>
      </c>
      <c r="F24" s="12">
        <v>358645</v>
      </c>
      <c r="G24" s="12">
        <f t="shared" si="0"/>
        <v>-6066</v>
      </c>
      <c r="H24" s="13">
        <f t="shared" si="1"/>
        <v>-0.012128895002879263</v>
      </c>
      <c r="I24" s="13">
        <f t="shared" si="2"/>
        <v>0.37757950062039064</v>
      </c>
      <c r="J24" s="13">
        <f t="shared" si="3"/>
        <v>0.3944931617616306</v>
      </c>
      <c r="K24" s="12">
        <v>494062.06069968315</v>
      </c>
      <c r="L24" s="12">
        <v>500127.7078988369</v>
      </c>
      <c r="M24" s="12">
        <v>358645.05950132175</v>
      </c>
      <c r="N24" s="12">
        <v>0</v>
      </c>
      <c r="O24" s="12">
        <v>0</v>
      </c>
      <c r="P24" s="12">
        <v>0</v>
      </c>
    </row>
    <row r="25" spans="1:16" ht="15">
      <c r="A25" t="s">
        <v>63</v>
      </c>
      <c r="B25" s="11" t="s">
        <v>22</v>
      </c>
      <c r="C25" s="9" t="s">
        <v>64</v>
      </c>
      <c r="D25" s="12">
        <v>50321</v>
      </c>
      <c r="E25" s="12">
        <v>50321</v>
      </c>
      <c r="F25" s="12">
        <v>54562</v>
      </c>
      <c r="G25" s="12">
        <f t="shared" si="0"/>
        <v>0</v>
      </c>
      <c r="H25" s="13">
        <f t="shared" si="1"/>
        <v>0</v>
      </c>
      <c r="I25" s="13">
        <f t="shared" si="2"/>
        <v>-0.0777280891462923</v>
      </c>
      <c r="J25" s="13">
        <f t="shared" si="3"/>
        <v>-0.0777280891462923</v>
      </c>
      <c r="K25" s="12">
        <v>50321</v>
      </c>
      <c r="L25" s="12">
        <v>50321</v>
      </c>
      <c r="M25" s="12">
        <v>54561.927829254724</v>
      </c>
      <c r="N25" s="12">
        <v>0</v>
      </c>
      <c r="O25" s="12">
        <v>0</v>
      </c>
      <c r="P25" s="12">
        <v>0</v>
      </c>
    </row>
    <row r="26" spans="1:16" ht="15">
      <c r="A26" t="s">
        <v>65</v>
      </c>
      <c r="B26" s="11" t="s">
        <v>22</v>
      </c>
      <c r="C26" s="9" t="s">
        <v>66</v>
      </c>
      <c r="D26" s="12">
        <v>210232</v>
      </c>
      <c r="E26" s="12">
        <v>234942</v>
      </c>
      <c r="F26" s="12">
        <v>173626</v>
      </c>
      <c r="G26" s="12">
        <f t="shared" si="0"/>
        <v>-24710</v>
      </c>
      <c r="H26" s="13">
        <f t="shared" si="1"/>
        <v>-0.10517489422921401</v>
      </c>
      <c r="I26" s="13">
        <f t="shared" si="2"/>
        <v>0.2108324790066004</v>
      </c>
      <c r="J26" s="13">
        <f t="shared" si="3"/>
        <v>0.3531498738668172</v>
      </c>
      <c r="K26" s="12">
        <v>210231.94085802502</v>
      </c>
      <c r="L26" s="12">
        <v>234942.02125198668</v>
      </c>
      <c r="M26" s="12">
        <v>173625.54450811425</v>
      </c>
      <c r="N26" s="12">
        <v>0</v>
      </c>
      <c r="O26" s="12">
        <v>0</v>
      </c>
      <c r="P26" s="12">
        <v>0</v>
      </c>
    </row>
    <row r="27" spans="1:16" ht="15">
      <c r="A27" t="s">
        <v>61</v>
      </c>
      <c r="B27" s="11" t="s">
        <v>22</v>
      </c>
      <c r="C27" s="9" t="s">
        <v>62</v>
      </c>
      <c r="D27" s="12">
        <v>118910</v>
      </c>
      <c r="E27" s="12">
        <v>182139</v>
      </c>
      <c r="F27" s="12">
        <v>137219</v>
      </c>
      <c r="G27" s="12">
        <f t="shared" si="0"/>
        <v>-63229</v>
      </c>
      <c r="H27" s="13">
        <f t="shared" si="1"/>
        <v>-0.34714695919050836</v>
      </c>
      <c r="I27" s="13">
        <f t="shared" si="2"/>
        <v>-0.13342904408281653</v>
      </c>
      <c r="J27" s="13">
        <f t="shared" si="3"/>
        <v>0.32735991371457307</v>
      </c>
      <c r="K27" s="12">
        <v>118910.02094232361</v>
      </c>
      <c r="L27" s="12">
        <v>182139.44188579748</v>
      </c>
      <c r="M27" s="12">
        <v>137218.72962876054</v>
      </c>
      <c r="N27" s="12">
        <v>0</v>
      </c>
      <c r="O27" s="12">
        <v>0</v>
      </c>
      <c r="P27" s="12">
        <v>0</v>
      </c>
    </row>
    <row r="28" spans="1:16" ht="15">
      <c r="A28" t="s">
        <v>67</v>
      </c>
      <c r="B28" s="11" t="s">
        <v>22</v>
      </c>
      <c r="C28" s="9" t="s">
        <v>68</v>
      </c>
      <c r="D28" s="12">
        <v>918118</v>
      </c>
      <c r="E28" s="12">
        <v>959310</v>
      </c>
      <c r="F28" s="12">
        <v>1306536</v>
      </c>
      <c r="G28" s="12">
        <f t="shared" si="0"/>
        <v>-41192</v>
      </c>
      <c r="H28" s="13">
        <f t="shared" si="1"/>
        <v>-0.04293919588037235</v>
      </c>
      <c r="I28" s="13">
        <f t="shared" si="2"/>
        <v>-0.2972884023096187</v>
      </c>
      <c r="J28" s="13">
        <f t="shared" si="3"/>
        <v>-0.26576075974944435</v>
      </c>
      <c r="K28" s="12">
        <v>918118.19245935</v>
      </c>
      <c r="L28" s="12">
        <v>959310.0986458346</v>
      </c>
      <c r="M28" s="12">
        <v>1306535.6469873062</v>
      </c>
      <c r="N28" s="12">
        <v>0</v>
      </c>
      <c r="O28" s="12">
        <v>0</v>
      </c>
      <c r="P28" s="12">
        <v>0</v>
      </c>
    </row>
    <row r="29" spans="1:16" ht="15">
      <c r="A29" t="s">
        <v>71</v>
      </c>
      <c r="B29" s="11" t="s">
        <v>22</v>
      </c>
      <c r="C29" s="9" t="s">
        <v>72</v>
      </c>
      <c r="D29" s="12">
        <v>99948</v>
      </c>
      <c r="E29" s="12">
        <v>100722</v>
      </c>
      <c r="F29" s="12">
        <v>100562</v>
      </c>
      <c r="G29" s="12">
        <f t="shared" si="0"/>
        <v>-774</v>
      </c>
      <c r="H29" s="13">
        <f t="shared" si="1"/>
        <v>-0.007684517781616727</v>
      </c>
      <c r="I29" s="13">
        <f t="shared" si="2"/>
        <v>-0.006105686044430301</v>
      </c>
      <c r="J29" s="13">
        <f t="shared" si="3"/>
        <v>0.001591058252620274</v>
      </c>
      <c r="K29" s="12">
        <v>99948.13098694655</v>
      </c>
      <c r="L29" s="12">
        <v>100721.88647556872</v>
      </c>
      <c r="M29" s="12">
        <v>100561.64540765165</v>
      </c>
      <c r="N29" s="12">
        <v>0</v>
      </c>
      <c r="O29" s="12">
        <v>0</v>
      </c>
      <c r="P29" s="12">
        <v>0</v>
      </c>
    </row>
    <row r="30" spans="1:16" ht="15">
      <c r="A30" t="s">
        <v>73</v>
      </c>
      <c r="B30" s="11" t="s">
        <v>22</v>
      </c>
      <c r="C30" s="9" t="s">
        <v>74</v>
      </c>
      <c r="D30" s="12">
        <v>50321</v>
      </c>
      <c r="E30" s="12">
        <v>50321</v>
      </c>
      <c r="F30" s="12">
        <v>50321</v>
      </c>
      <c r="G30" s="12">
        <f t="shared" si="0"/>
        <v>0</v>
      </c>
      <c r="H30" s="13">
        <f t="shared" si="1"/>
        <v>0</v>
      </c>
      <c r="I30" s="13">
        <f t="shared" si="2"/>
        <v>0</v>
      </c>
      <c r="J30" s="13">
        <f t="shared" si="3"/>
        <v>0</v>
      </c>
      <c r="K30" s="12">
        <v>50321</v>
      </c>
      <c r="L30" s="12">
        <v>50321</v>
      </c>
      <c r="M30" s="12">
        <v>50321</v>
      </c>
      <c r="N30" s="12">
        <v>0</v>
      </c>
      <c r="O30" s="12">
        <v>0</v>
      </c>
      <c r="P30" s="12">
        <v>0</v>
      </c>
    </row>
    <row r="31" spans="1:16" ht="30">
      <c r="A31" t="s">
        <v>75</v>
      </c>
      <c r="B31" s="11" t="s">
        <v>22</v>
      </c>
      <c r="C31" s="9" t="s">
        <v>76</v>
      </c>
      <c r="D31" s="12">
        <v>2990508</v>
      </c>
      <c r="E31" s="12">
        <v>2989665</v>
      </c>
      <c r="F31" s="12">
        <v>2979490</v>
      </c>
      <c r="G31" s="12">
        <f t="shared" si="0"/>
        <v>843</v>
      </c>
      <c r="H31" s="13">
        <f t="shared" si="1"/>
        <v>0.00028197139144352294</v>
      </c>
      <c r="I31" s="13">
        <f t="shared" si="2"/>
        <v>0.0036979483065893827</v>
      </c>
      <c r="J31" s="13">
        <f t="shared" si="3"/>
        <v>0.0034150139789024298</v>
      </c>
      <c r="K31" s="12">
        <v>11842.538206761697</v>
      </c>
      <c r="L31" s="12">
        <v>11487.870604508784</v>
      </c>
      <c r="M31" s="12">
        <v>0</v>
      </c>
      <c r="N31" s="12">
        <v>2978665.200157123</v>
      </c>
      <c r="O31" s="12">
        <v>2978177.521130592</v>
      </c>
      <c r="P31" s="12">
        <v>2979489.6728372197</v>
      </c>
    </row>
    <row r="32" spans="1:16" ht="15">
      <c r="A32" t="s">
        <v>251</v>
      </c>
      <c r="B32" s="11" t="s">
        <v>22</v>
      </c>
      <c r="C32" s="9" t="s">
        <v>252</v>
      </c>
      <c r="D32" s="12">
        <v>50321</v>
      </c>
      <c r="E32" s="12">
        <v>50321</v>
      </c>
      <c r="F32" s="12">
        <v>50321</v>
      </c>
      <c r="G32" s="12">
        <f t="shared" si="0"/>
        <v>0</v>
      </c>
      <c r="H32" s="13">
        <f t="shared" si="1"/>
        <v>0</v>
      </c>
      <c r="I32" s="13">
        <f t="shared" si="2"/>
        <v>0</v>
      </c>
      <c r="J32" s="13">
        <f t="shared" si="3"/>
        <v>0</v>
      </c>
      <c r="K32" s="12">
        <v>50321</v>
      </c>
      <c r="L32" s="12">
        <v>50321</v>
      </c>
      <c r="M32" s="12">
        <v>50321</v>
      </c>
      <c r="N32" s="12">
        <v>0</v>
      </c>
      <c r="O32" s="12">
        <v>0</v>
      </c>
      <c r="P32" s="12">
        <v>0</v>
      </c>
    </row>
    <row r="33" spans="1:16" ht="15">
      <c r="A33" t="s">
        <v>77</v>
      </c>
      <c r="B33" s="11" t="s">
        <v>22</v>
      </c>
      <c r="C33" s="9" t="s">
        <v>78</v>
      </c>
      <c r="D33" s="12">
        <v>55343</v>
      </c>
      <c r="E33" s="12">
        <v>50321</v>
      </c>
      <c r="F33" s="12">
        <v>50321</v>
      </c>
      <c r="G33" s="12">
        <f t="shared" si="0"/>
        <v>5022</v>
      </c>
      <c r="H33" s="13">
        <f t="shared" si="1"/>
        <v>0.09979928856739731</v>
      </c>
      <c r="I33" s="13">
        <f t="shared" si="2"/>
        <v>0.09979928856739731</v>
      </c>
      <c r="J33" s="13">
        <f t="shared" si="3"/>
        <v>0</v>
      </c>
      <c r="K33" s="12">
        <v>55342.53143427643</v>
      </c>
      <c r="L33" s="12">
        <v>50321</v>
      </c>
      <c r="M33" s="12">
        <v>50321</v>
      </c>
      <c r="N33" s="12">
        <v>0</v>
      </c>
      <c r="O33" s="12">
        <v>0</v>
      </c>
      <c r="P33" s="12">
        <v>0</v>
      </c>
    </row>
    <row r="34" spans="1:16" ht="15">
      <c r="A34" t="s">
        <v>79</v>
      </c>
      <c r="B34" s="11" t="s">
        <v>22</v>
      </c>
      <c r="C34" s="9" t="s">
        <v>80</v>
      </c>
      <c r="D34" s="12">
        <v>234852</v>
      </c>
      <c r="E34" s="12">
        <v>204709</v>
      </c>
      <c r="F34" s="12">
        <v>218081</v>
      </c>
      <c r="G34" s="12">
        <f t="shared" si="0"/>
        <v>30143</v>
      </c>
      <c r="H34" s="13">
        <f t="shared" si="1"/>
        <v>0.1472480447855248</v>
      </c>
      <c r="I34" s="13">
        <f t="shared" si="2"/>
        <v>0.0769026187517482</v>
      </c>
      <c r="J34" s="13">
        <f t="shared" si="3"/>
        <v>-0.06131666674309087</v>
      </c>
      <c r="K34" s="12">
        <v>234851.7836076985</v>
      </c>
      <c r="L34" s="12">
        <v>204709.20760101543</v>
      </c>
      <c r="M34" s="12">
        <v>218081.02498840255</v>
      </c>
      <c r="N34" s="12">
        <v>0</v>
      </c>
      <c r="O34" s="12">
        <v>0</v>
      </c>
      <c r="P34" s="12">
        <v>0</v>
      </c>
    </row>
    <row r="35" spans="1:16" ht="30">
      <c r="A35" t="s">
        <v>81</v>
      </c>
      <c r="B35" s="11" t="s">
        <v>22</v>
      </c>
      <c r="C35" s="9" t="s">
        <v>82</v>
      </c>
      <c r="D35" s="12">
        <v>1489882</v>
      </c>
      <c r="E35" s="12">
        <v>1489882</v>
      </c>
      <c r="F35" s="12">
        <v>1489882</v>
      </c>
      <c r="G35" s="12">
        <f t="shared" si="0"/>
        <v>0</v>
      </c>
      <c r="H35" s="13">
        <f t="shared" si="1"/>
        <v>0</v>
      </c>
      <c r="I35" s="13">
        <f t="shared" si="2"/>
        <v>0</v>
      </c>
      <c r="J35" s="13">
        <f t="shared" si="3"/>
        <v>0</v>
      </c>
      <c r="K35" s="12">
        <v>12218.951182582388</v>
      </c>
      <c r="L35" s="12">
        <v>19913.163020036616</v>
      </c>
      <c r="M35" s="12">
        <v>5732.815364412008</v>
      </c>
      <c r="N35" s="12">
        <v>1477663.1875733987</v>
      </c>
      <c r="O35" s="12">
        <v>1469968.9757359447</v>
      </c>
      <c r="P35" s="12">
        <v>1484149.3233915693</v>
      </c>
    </row>
    <row r="36" spans="1:16" ht="15">
      <c r="A36" t="s">
        <v>83</v>
      </c>
      <c r="B36" s="11" t="s">
        <v>22</v>
      </c>
      <c r="C36" s="9" t="s">
        <v>84</v>
      </c>
      <c r="D36" s="12">
        <v>278126</v>
      </c>
      <c r="E36" s="12">
        <v>354877</v>
      </c>
      <c r="F36" s="12">
        <v>251179</v>
      </c>
      <c r="G36" s="12">
        <f t="shared" si="0"/>
        <v>-76751</v>
      </c>
      <c r="H36" s="13">
        <f t="shared" si="1"/>
        <v>-0.2162749346956833</v>
      </c>
      <c r="I36" s="13">
        <f t="shared" si="2"/>
        <v>0.10728205781534285</v>
      </c>
      <c r="J36" s="13">
        <f t="shared" si="3"/>
        <v>0.41284502287213504</v>
      </c>
      <c r="K36" s="12">
        <v>278126.4151299375</v>
      </c>
      <c r="L36" s="12">
        <v>354877.49008509907</v>
      </c>
      <c r="M36" s="12">
        <v>251178.87358412353</v>
      </c>
      <c r="N36" s="12">
        <v>0</v>
      </c>
      <c r="O36" s="12">
        <v>0</v>
      </c>
      <c r="P36" s="12">
        <v>0</v>
      </c>
    </row>
    <row r="37" spans="1:16" ht="15">
      <c r="A37" t="s">
        <v>85</v>
      </c>
      <c r="B37" s="11" t="s">
        <v>22</v>
      </c>
      <c r="C37" s="9" t="s">
        <v>86</v>
      </c>
      <c r="D37" s="12">
        <v>5582748</v>
      </c>
      <c r="E37" s="12">
        <v>5609882</v>
      </c>
      <c r="F37" s="12">
        <v>5537347</v>
      </c>
      <c r="G37" s="12">
        <f t="shared" si="0"/>
        <v>-27134</v>
      </c>
      <c r="H37" s="13">
        <f t="shared" si="1"/>
        <v>-0.0048368218796759005</v>
      </c>
      <c r="I37" s="13">
        <f t="shared" si="2"/>
        <v>0.008199052723262603</v>
      </c>
      <c r="J37" s="13">
        <f t="shared" si="3"/>
        <v>0.0130992332609822</v>
      </c>
      <c r="K37" s="12">
        <v>46256.19384342596</v>
      </c>
      <c r="L37" s="12">
        <v>74026.82538144842</v>
      </c>
      <c r="M37" s="12">
        <v>1046.177487451972</v>
      </c>
      <c r="N37" s="12">
        <v>5536491.716581728</v>
      </c>
      <c r="O37" s="12">
        <v>5535855.319652222</v>
      </c>
      <c r="P37" s="12">
        <v>5536301.217776815</v>
      </c>
    </row>
    <row r="38" spans="1:16" ht="15">
      <c r="A38" t="s">
        <v>87</v>
      </c>
      <c r="B38" s="11" t="s">
        <v>22</v>
      </c>
      <c r="C38" s="9" t="s">
        <v>88</v>
      </c>
      <c r="D38" s="12">
        <v>50321</v>
      </c>
      <c r="E38" s="12">
        <v>50321</v>
      </c>
      <c r="F38" s="12">
        <v>50321</v>
      </c>
      <c r="G38" s="12">
        <f t="shared" si="0"/>
        <v>0</v>
      </c>
      <c r="H38" s="13">
        <f t="shared" si="1"/>
        <v>0</v>
      </c>
      <c r="I38" s="13">
        <f t="shared" si="2"/>
        <v>0</v>
      </c>
      <c r="J38" s="13">
        <f t="shared" si="3"/>
        <v>0</v>
      </c>
      <c r="K38" s="12">
        <v>50321</v>
      </c>
      <c r="L38" s="12">
        <v>50321</v>
      </c>
      <c r="M38" s="12">
        <v>50321</v>
      </c>
      <c r="N38" s="12">
        <v>0</v>
      </c>
      <c r="O38" s="12">
        <v>0</v>
      </c>
      <c r="P38" s="12">
        <v>0</v>
      </c>
    </row>
    <row r="39" spans="1:16" ht="15">
      <c r="A39" t="s">
        <v>89</v>
      </c>
      <c r="B39" s="11" t="s">
        <v>22</v>
      </c>
      <c r="C39" s="9" t="s">
        <v>90</v>
      </c>
      <c r="D39" s="12">
        <v>84642</v>
      </c>
      <c r="E39" s="12">
        <v>78277</v>
      </c>
      <c r="F39" s="12">
        <v>114475</v>
      </c>
      <c r="G39" s="12">
        <f t="shared" si="0"/>
        <v>6365</v>
      </c>
      <c r="H39" s="13">
        <f t="shared" si="1"/>
        <v>0.08131379587873833</v>
      </c>
      <c r="I39" s="13">
        <f t="shared" si="2"/>
        <v>-0.26060711945839704</v>
      </c>
      <c r="J39" s="13">
        <f t="shared" si="3"/>
        <v>-0.31620877920943435</v>
      </c>
      <c r="K39" s="12">
        <v>84642.43360916567</v>
      </c>
      <c r="L39" s="12">
        <v>78277.47788415813</v>
      </c>
      <c r="M39" s="12">
        <v>114474.63431896231</v>
      </c>
      <c r="N39" s="12">
        <v>0</v>
      </c>
      <c r="O39" s="12">
        <v>0</v>
      </c>
      <c r="P39" s="12">
        <v>0</v>
      </c>
    </row>
    <row r="40" spans="1:16" ht="15">
      <c r="A40" t="s">
        <v>93</v>
      </c>
      <c r="B40" s="11" t="s">
        <v>22</v>
      </c>
      <c r="C40" s="9" t="s">
        <v>94</v>
      </c>
      <c r="D40" s="12">
        <v>50321</v>
      </c>
      <c r="E40" s="12">
        <v>50321</v>
      </c>
      <c r="F40" s="12">
        <v>50321</v>
      </c>
      <c r="G40" s="12">
        <f t="shared" si="0"/>
        <v>0</v>
      </c>
      <c r="H40" s="13">
        <f t="shared" si="1"/>
        <v>0</v>
      </c>
      <c r="I40" s="13">
        <f t="shared" si="2"/>
        <v>0</v>
      </c>
      <c r="J40" s="13">
        <f t="shared" si="3"/>
        <v>0</v>
      </c>
      <c r="K40" s="12">
        <v>50321</v>
      </c>
      <c r="L40" s="12">
        <v>50321</v>
      </c>
      <c r="M40" s="12">
        <v>50321</v>
      </c>
      <c r="N40" s="12">
        <v>0</v>
      </c>
      <c r="O40" s="12">
        <v>0</v>
      </c>
      <c r="P40" s="12">
        <v>0</v>
      </c>
    </row>
    <row r="41" spans="1:16" ht="15">
      <c r="A41" t="s">
        <v>109</v>
      </c>
      <c r="B41" s="11" t="s">
        <v>22</v>
      </c>
      <c r="C41" s="9" t="s">
        <v>110</v>
      </c>
      <c r="D41" s="12">
        <v>50321</v>
      </c>
      <c r="E41" s="12">
        <v>59357</v>
      </c>
      <c r="F41" s="12">
        <v>50321</v>
      </c>
      <c r="G41" s="12">
        <f t="shared" si="0"/>
        <v>-9036</v>
      </c>
      <c r="H41" s="13">
        <f t="shared" si="1"/>
        <v>-0.15223141331266743</v>
      </c>
      <c r="I41" s="13">
        <f t="shared" si="2"/>
        <v>0</v>
      </c>
      <c r="J41" s="13">
        <f t="shared" si="3"/>
        <v>0.1795671787126647</v>
      </c>
      <c r="K41" s="12">
        <v>50321</v>
      </c>
      <c r="L41" s="12">
        <v>59357.43160076252</v>
      </c>
      <c r="M41" s="12">
        <v>50321</v>
      </c>
      <c r="N41" s="12">
        <v>0</v>
      </c>
      <c r="O41" s="12">
        <v>0</v>
      </c>
      <c r="P41" s="12">
        <v>0</v>
      </c>
    </row>
    <row r="42" spans="1:16" ht="15">
      <c r="A42" t="s">
        <v>91</v>
      </c>
      <c r="B42" s="11" t="s">
        <v>22</v>
      </c>
      <c r="C42" s="9" t="s">
        <v>92</v>
      </c>
      <c r="D42" s="12">
        <v>237022</v>
      </c>
      <c r="E42" s="12">
        <v>242957</v>
      </c>
      <c r="F42" s="12">
        <v>262018</v>
      </c>
      <c r="G42" s="12">
        <f t="shared" si="0"/>
        <v>-5935</v>
      </c>
      <c r="H42" s="13">
        <f t="shared" si="1"/>
        <v>-0.024428190996760742</v>
      </c>
      <c r="I42" s="13">
        <f t="shared" si="2"/>
        <v>-0.09539802608981063</v>
      </c>
      <c r="J42" s="13">
        <f t="shared" si="3"/>
        <v>-0.07274691051759803</v>
      </c>
      <c r="K42" s="12">
        <v>237021.74178967465</v>
      </c>
      <c r="L42" s="12">
        <v>242957.12420182963</v>
      </c>
      <c r="M42" s="12">
        <v>262018.14009694193</v>
      </c>
      <c r="N42" s="12">
        <v>0</v>
      </c>
      <c r="O42" s="12">
        <v>0</v>
      </c>
      <c r="P42" s="12">
        <v>0</v>
      </c>
    </row>
    <row r="43" spans="1:16" ht="15">
      <c r="A43" t="s">
        <v>95</v>
      </c>
      <c r="B43" s="11" t="s">
        <v>22</v>
      </c>
      <c r="C43" s="9" t="s">
        <v>96</v>
      </c>
      <c r="D43" s="12">
        <v>584902</v>
      </c>
      <c r="E43" s="12">
        <v>607220</v>
      </c>
      <c r="F43" s="12">
        <v>478091</v>
      </c>
      <c r="G43" s="12">
        <f t="shared" si="0"/>
        <v>-22318</v>
      </c>
      <c r="H43" s="13">
        <f t="shared" si="1"/>
        <v>-0.036754388854122064</v>
      </c>
      <c r="I43" s="13">
        <f t="shared" si="2"/>
        <v>0.22341144259147316</v>
      </c>
      <c r="J43" s="13">
        <f t="shared" si="3"/>
        <v>0.2700929320987009</v>
      </c>
      <c r="K43" s="12">
        <v>584901.9712022162</v>
      </c>
      <c r="L43" s="12">
        <v>607220.143520152</v>
      </c>
      <c r="M43" s="12">
        <v>478090.9765921947</v>
      </c>
      <c r="N43" s="12">
        <v>0</v>
      </c>
      <c r="O43" s="12">
        <v>0</v>
      </c>
      <c r="P43" s="12">
        <v>0</v>
      </c>
    </row>
    <row r="44" spans="1:16" ht="15">
      <c r="A44" t="s">
        <v>97</v>
      </c>
      <c r="B44" s="11" t="s">
        <v>22</v>
      </c>
      <c r="C44" s="9" t="s">
        <v>98</v>
      </c>
      <c r="D44" s="12">
        <v>178056</v>
      </c>
      <c r="E44" s="12">
        <v>162873</v>
      </c>
      <c r="F44" s="12">
        <v>110495</v>
      </c>
      <c r="G44" s="12">
        <f t="shared" si="0"/>
        <v>15183</v>
      </c>
      <c r="H44" s="13">
        <f t="shared" si="1"/>
        <v>0.09321987069680057</v>
      </c>
      <c r="I44" s="13">
        <f t="shared" si="2"/>
        <v>0.6114394316484909</v>
      </c>
      <c r="J44" s="13">
        <f t="shared" si="3"/>
        <v>0.47403049911760714</v>
      </c>
      <c r="K44" s="12">
        <v>178056.35085318665</v>
      </c>
      <c r="L44" s="12">
        <v>162873.3495339159</v>
      </c>
      <c r="M44" s="12">
        <v>110495.06923182232</v>
      </c>
      <c r="N44" s="12">
        <v>0</v>
      </c>
      <c r="O44" s="12">
        <v>0</v>
      </c>
      <c r="P44" s="12">
        <v>0</v>
      </c>
    </row>
    <row r="45" spans="1:16" ht="15">
      <c r="A45" t="s">
        <v>105</v>
      </c>
      <c r="B45" s="11" t="s">
        <v>22</v>
      </c>
      <c r="C45" s="9" t="s">
        <v>106</v>
      </c>
      <c r="D45" s="12">
        <v>50321</v>
      </c>
      <c r="E45" s="12">
        <v>50321</v>
      </c>
      <c r="F45" s="12">
        <v>50321</v>
      </c>
      <c r="G45" s="12">
        <f t="shared" si="0"/>
        <v>0</v>
      </c>
      <c r="H45" s="13">
        <f t="shared" si="1"/>
        <v>0</v>
      </c>
      <c r="I45" s="13">
        <f t="shared" si="2"/>
        <v>0</v>
      </c>
      <c r="J45" s="13">
        <f t="shared" si="3"/>
        <v>0</v>
      </c>
      <c r="K45" s="12">
        <v>50321</v>
      </c>
      <c r="L45" s="12">
        <v>50321</v>
      </c>
      <c r="M45" s="12">
        <v>50321</v>
      </c>
      <c r="N45" s="12">
        <v>0</v>
      </c>
      <c r="O45" s="12">
        <v>0</v>
      </c>
      <c r="P45" s="12">
        <v>0</v>
      </c>
    </row>
    <row r="46" spans="1:16" ht="15">
      <c r="A46" t="s">
        <v>99</v>
      </c>
      <c r="B46" s="11" t="s">
        <v>22</v>
      </c>
      <c r="C46" s="9" t="s">
        <v>100</v>
      </c>
      <c r="D46" s="12">
        <v>50321</v>
      </c>
      <c r="E46" s="12">
        <v>50321</v>
      </c>
      <c r="F46" s="12">
        <v>50321</v>
      </c>
      <c r="G46" s="12">
        <f t="shared" si="0"/>
        <v>0</v>
      </c>
      <c r="H46" s="13">
        <f t="shared" si="1"/>
        <v>0</v>
      </c>
      <c r="I46" s="13">
        <f t="shared" si="2"/>
        <v>0</v>
      </c>
      <c r="J46" s="13">
        <f t="shared" si="3"/>
        <v>0</v>
      </c>
      <c r="K46" s="12">
        <v>50321</v>
      </c>
      <c r="L46" s="12">
        <v>50321</v>
      </c>
      <c r="M46" s="12">
        <v>50321</v>
      </c>
      <c r="N46" s="12">
        <v>0</v>
      </c>
      <c r="O46" s="12">
        <v>0</v>
      </c>
      <c r="P46" s="12">
        <v>0</v>
      </c>
    </row>
    <row r="47" spans="1:16" ht="15">
      <c r="A47" t="s">
        <v>101</v>
      </c>
      <c r="B47" s="11" t="s">
        <v>22</v>
      </c>
      <c r="C47" s="9" t="s">
        <v>102</v>
      </c>
      <c r="D47" s="12">
        <v>50321</v>
      </c>
      <c r="E47" s="12">
        <v>50321</v>
      </c>
      <c r="F47" s="12">
        <v>73159</v>
      </c>
      <c r="G47" s="12">
        <f t="shared" si="0"/>
        <v>0</v>
      </c>
      <c r="H47" s="13">
        <f t="shared" si="1"/>
        <v>0</v>
      </c>
      <c r="I47" s="13">
        <f t="shared" si="2"/>
        <v>-0.31216938449131343</v>
      </c>
      <c r="J47" s="13">
        <f t="shared" si="3"/>
        <v>-0.31216938449131343</v>
      </c>
      <c r="K47" s="12">
        <v>50321</v>
      </c>
      <c r="L47" s="12">
        <v>50321</v>
      </c>
      <c r="M47" s="12">
        <v>73158.88212566907</v>
      </c>
      <c r="N47" s="12">
        <v>0</v>
      </c>
      <c r="O47" s="12">
        <v>0</v>
      </c>
      <c r="P47" s="12">
        <v>0</v>
      </c>
    </row>
    <row r="48" spans="1:16" ht="15">
      <c r="A48" t="s">
        <v>103</v>
      </c>
      <c r="B48" s="11" t="s">
        <v>22</v>
      </c>
      <c r="C48" s="9" t="s">
        <v>104</v>
      </c>
      <c r="D48" s="12">
        <v>60398</v>
      </c>
      <c r="E48" s="12">
        <v>67850</v>
      </c>
      <c r="F48" s="12">
        <v>70129</v>
      </c>
      <c r="G48" s="12">
        <f t="shared" si="0"/>
        <v>-7452</v>
      </c>
      <c r="H48" s="13">
        <f t="shared" si="1"/>
        <v>-0.10983050847457627</v>
      </c>
      <c r="I48" s="13">
        <f t="shared" si="2"/>
        <v>-0.13875857348600437</v>
      </c>
      <c r="J48" s="13">
        <f t="shared" si="3"/>
        <v>-0.032497255058534985</v>
      </c>
      <c r="K48" s="12">
        <v>60398.336349861216</v>
      </c>
      <c r="L48" s="12">
        <v>67849.56387632394</v>
      </c>
      <c r="M48" s="12">
        <v>70129.21281913471</v>
      </c>
      <c r="N48" s="12">
        <v>0</v>
      </c>
      <c r="O48" s="12">
        <v>0</v>
      </c>
      <c r="P48" s="12">
        <v>0</v>
      </c>
    </row>
    <row r="49" spans="1:16" ht="15">
      <c r="A49" t="s">
        <v>107</v>
      </c>
      <c r="B49" s="11" t="s">
        <v>22</v>
      </c>
      <c r="C49" s="9" t="s">
        <v>108</v>
      </c>
      <c r="D49" s="12">
        <v>149026</v>
      </c>
      <c r="E49" s="12">
        <v>108014</v>
      </c>
      <c r="F49" s="12">
        <v>184082</v>
      </c>
      <c r="G49" s="12">
        <f t="shared" si="0"/>
        <v>41012</v>
      </c>
      <c r="H49" s="13">
        <f t="shared" si="1"/>
        <v>0.37969152146943913</v>
      </c>
      <c r="I49" s="13">
        <f t="shared" si="2"/>
        <v>-0.1904368705250921</v>
      </c>
      <c r="J49" s="13">
        <f t="shared" si="3"/>
        <v>-0.41322888712638933</v>
      </c>
      <c r="K49" s="12">
        <v>149025.54181376833</v>
      </c>
      <c r="L49" s="12">
        <v>108013.57669778101</v>
      </c>
      <c r="M49" s="12">
        <v>184081.96457000996</v>
      </c>
      <c r="N49" s="12">
        <v>0</v>
      </c>
      <c r="O49" s="12">
        <v>0</v>
      </c>
      <c r="P49" s="12">
        <v>0</v>
      </c>
    </row>
    <row r="50" spans="1:16" ht="15">
      <c r="A50" t="s">
        <v>179</v>
      </c>
      <c r="B50" s="11" t="s">
        <v>22</v>
      </c>
      <c r="C50" s="9" t="s">
        <v>180</v>
      </c>
      <c r="D50" s="12">
        <v>114319</v>
      </c>
      <c r="E50" s="12">
        <v>92925</v>
      </c>
      <c r="F50" s="12">
        <v>104086</v>
      </c>
      <c r="G50" s="12">
        <f t="shared" si="0"/>
        <v>21394</v>
      </c>
      <c r="H50" s="13">
        <f t="shared" si="1"/>
        <v>0.23022867904223837</v>
      </c>
      <c r="I50" s="13">
        <f t="shared" si="2"/>
        <v>0.09831293353573006</v>
      </c>
      <c r="J50" s="13">
        <f t="shared" si="3"/>
        <v>-0.10722863785715658</v>
      </c>
      <c r="K50" s="12">
        <v>114319.07494585584</v>
      </c>
      <c r="L50" s="12">
        <v>92924.65817995019</v>
      </c>
      <c r="M50" s="12">
        <v>104086.08992513841</v>
      </c>
      <c r="N50" s="12">
        <v>0</v>
      </c>
      <c r="O50" s="12">
        <v>0</v>
      </c>
      <c r="P50" s="12">
        <v>0</v>
      </c>
    </row>
    <row r="51" spans="1:16" ht="15">
      <c r="A51" t="s">
        <v>111</v>
      </c>
      <c r="B51" s="11" t="s">
        <v>22</v>
      </c>
      <c r="C51" s="9" t="s">
        <v>112</v>
      </c>
      <c r="D51" s="12">
        <v>50321</v>
      </c>
      <c r="E51" s="12">
        <v>50321</v>
      </c>
      <c r="F51" s="12">
        <v>50321</v>
      </c>
      <c r="G51" s="12">
        <f t="shared" si="0"/>
        <v>0</v>
      </c>
      <c r="H51" s="13">
        <f t="shared" si="1"/>
        <v>0</v>
      </c>
      <c r="I51" s="13">
        <f t="shared" si="2"/>
        <v>0</v>
      </c>
      <c r="J51" s="13">
        <f t="shared" si="3"/>
        <v>0</v>
      </c>
      <c r="K51" s="12">
        <v>50321</v>
      </c>
      <c r="L51" s="12">
        <v>50321</v>
      </c>
      <c r="M51" s="12">
        <v>50321</v>
      </c>
      <c r="N51" s="12">
        <v>0</v>
      </c>
      <c r="O51" s="12">
        <v>0</v>
      </c>
      <c r="P51" s="12">
        <v>0</v>
      </c>
    </row>
    <row r="52" spans="1:16" ht="15">
      <c r="A52" t="s">
        <v>113</v>
      </c>
      <c r="B52" s="11" t="s">
        <v>22</v>
      </c>
      <c r="C52" s="9" t="s">
        <v>114</v>
      </c>
      <c r="D52" s="12">
        <v>102481</v>
      </c>
      <c r="E52" s="12">
        <v>77391</v>
      </c>
      <c r="F52" s="12">
        <v>119877</v>
      </c>
      <c r="G52" s="12">
        <f t="shared" si="0"/>
        <v>25090</v>
      </c>
      <c r="H52" s="13">
        <f t="shared" si="1"/>
        <v>0.32419790414906124</v>
      </c>
      <c r="I52" s="13">
        <f t="shared" si="2"/>
        <v>-0.14511540996187758</v>
      </c>
      <c r="J52" s="13">
        <f t="shared" si="3"/>
        <v>-0.35441327360544556</v>
      </c>
      <c r="K52" s="12">
        <v>102480.9632842812</v>
      </c>
      <c r="L52" s="12">
        <v>77390.84192913024</v>
      </c>
      <c r="M52" s="12">
        <v>119876.5182565739</v>
      </c>
      <c r="N52" s="12">
        <v>0</v>
      </c>
      <c r="O52" s="12">
        <v>0</v>
      </c>
      <c r="P52" s="12">
        <v>0</v>
      </c>
    </row>
    <row r="53" spans="1:16" ht="15">
      <c r="A53" t="s">
        <v>115</v>
      </c>
      <c r="B53" s="11" t="s">
        <v>22</v>
      </c>
      <c r="C53" s="9" t="s">
        <v>116</v>
      </c>
      <c r="D53" s="12">
        <v>2619963</v>
      </c>
      <c r="E53" s="12">
        <v>2739674</v>
      </c>
      <c r="F53" s="12">
        <v>2510001</v>
      </c>
      <c r="G53" s="12">
        <f t="shared" si="0"/>
        <v>-119711</v>
      </c>
      <c r="H53" s="13">
        <f t="shared" si="1"/>
        <v>-0.04369534477459727</v>
      </c>
      <c r="I53" s="13">
        <f t="shared" si="2"/>
        <v>0.043809544298986335</v>
      </c>
      <c r="J53" s="13">
        <f t="shared" si="3"/>
        <v>0.09150315079555746</v>
      </c>
      <c r="K53" s="12">
        <v>478362.1784974547</v>
      </c>
      <c r="L53" s="12">
        <v>598749.8531685635</v>
      </c>
      <c r="M53" s="12">
        <v>367522.2259986125</v>
      </c>
      <c r="N53" s="12">
        <v>2141600.9878205727</v>
      </c>
      <c r="O53" s="12">
        <v>2140923.838111028</v>
      </c>
      <c r="P53" s="12">
        <v>2142478.5851279357</v>
      </c>
    </row>
    <row r="54" spans="1:16" ht="15">
      <c r="A54" t="s">
        <v>59</v>
      </c>
      <c r="B54" s="11" t="s">
        <v>22</v>
      </c>
      <c r="C54" s="9" t="s">
        <v>60</v>
      </c>
      <c r="D54" s="12">
        <v>50321</v>
      </c>
      <c r="E54" s="12">
        <v>50321</v>
      </c>
      <c r="F54" s="12">
        <v>50321</v>
      </c>
      <c r="G54" s="12">
        <f t="shared" si="0"/>
        <v>0</v>
      </c>
      <c r="H54" s="13">
        <f t="shared" si="1"/>
        <v>0</v>
      </c>
      <c r="I54" s="13">
        <f t="shared" si="2"/>
        <v>0</v>
      </c>
      <c r="J54" s="13">
        <f t="shared" si="3"/>
        <v>0</v>
      </c>
      <c r="K54" s="12">
        <v>50321</v>
      </c>
      <c r="L54" s="12">
        <v>50321</v>
      </c>
      <c r="M54" s="12">
        <v>50321</v>
      </c>
      <c r="N54" s="12">
        <v>0</v>
      </c>
      <c r="O54" s="12">
        <v>0</v>
      </c>
      <c r="P54" s="12">
        <v>0</v>
      </c>
    </row>
    <row r="55" spans="1:16" ht="15">
      <c r="A55" t="s">
        <v>117</v>
      </c>
      <c r="B55" s="11" t="s">
        <v>22</v>
      </c>
      <c r="C55" s="9" t="s">
        <v>118</v>
      </c>
      <c r="D55" s="12">
        <v>127613</v>
      </c>
      <c r="E55" s="12">
        <v>78510</v>
      </c>
      <c r="F55" s="12">
        <v>65758</v>
      </c>
      <c r="G55" s="12">
        <f t="shared" si="0"/>
        <v>49103</v>
      </c>
      <c r="H55" s="13">
        <f t="shared" si="1"/>
        <v>0.6254362501592153</v>
      </c>
      <c r="I55" s="13">
        <f t="shared" si="2"/>
        <v>0.9406460050488153</v>
      </c>
      <c r="J55" s="13">
        <f t="shared" si="3"/>
        <v>0.19392317284588947</v>
      </c>
      <c r="K55" s="12">
        <v>127613.31378484584</v>
      </c>
      <c r="L55" s="12">
        <v>78509.63002758486</v>
      </c>
      <c r="M55" s="12">
        <v>65758.00626226107</v>
      </c>
      <c r="N55" s="12">
        <v>0</v>
      </c>
      <c r="O55" s="12">
        <v>0</v>
      </c>
      <c r="P55" s="12">
        <v>0</v>
      </c>
    </row>
    <row r="56" spans="1:16" ht="15">
      <c r="A56" t="s">
        <v>119</v>
      </c>
      <c r="B56" s="11" t="s">
        <v>22</v>
      </c>
      <c r="C56" s="9" t="s">
        <v>120</v>
      </c>
      <c r="D56" s="12">
        <v>50321</v>
      </c>
      <c r="E56" s="12">
        <v>50321</v>
      </c>
      <c r="F56" s="12">
        <v>80473</v>
      </c>
      <c r="G56" s="12">
        <f t="shared" si="0"/>
        <v>0</v>
      </c>
      <c r="H56" s="13">
        <f t="shared" si="1"/>
        <v>0</v>
      </c>
      <c r="I56" s="13">
        <f t="shared" si="2"/>
        <v>-0.3746846768481354</v>
      </c>
      <c r="J56" s="13">
        <f t="shared" si="3"/>
        <v>-0.3746846768481354</v>
      </c>
      <c r="K56" s="12">
        <v>50321</v>
      </c>
      <c r="L56" s="12">
        <v>50321</v>
      </c>
      <c r="M56" s="12">
        <v>80472.98040211371</v>
      </c>
      <c r="N56" s="12">
        <v>0</v>
      </c>
      <c r="O56" s="12">
        <v>0</v>
      </c>
      <c r="P56" s="12">
        <v>0</v>
      </c>
    </row>
    <row r="57" spans="1:16" ht="30">
      <c r="A57" t="s">
        <v>121</v>
      </c>
      <c r="B57" s="11" t="s">
        <v>22</v>
      </c>
      <c r="C57" s="9" t="s">
        <v>122</v>
      </c>
      <c r="D57" s="12">
        <v>15997178</v>
      </c>
      <c r="E57" s="12">
        <v>15785010</v>
      </c>
      <c r="F57" s="12">
        <v>14884453</v>
      </c>
      <c r="G57" s="12">
        <f t="shared" si="0"/>
        <v>212168</v>
      </c>
      <c r="H57" s="13">
        <f t="shared" si="1"/>
        <v>0.01344110646746502</v>
      </c>
      <c r="I57" s="13">
        <f t="shared" si="2"/>
        <v>0.07475753391810905</v>
      </c>
      <c r="J57" s="13">
        <f t="shared" si="3"/>
        <v>0.06050319753100769</v>
      </c>
      <c r="K57" s="12">
        <v>11900759.182561938</v>
      </c>
      <c r="L57" s="12">
        <v>11689559.492354777</v>
      </c>
      <c r="M57" s="12">
        <v>10786587.172963155</v>
      </c>
      <c r="N57" s="12">
        <v>4096418.806152159</v>
      </c>
      <c r="O57" s="12">
        <v>4095450.441149981</v>
      </c>
      <c r="P57" s="12">
        <v>4097866.3184289774</v>
      </c>
    </row>
    <row r="58" spans="1:16" ht="15">
      <c r="A58" t="s">
        <v>125</v>
      </c>
      <c r="B58" s="11" t="s">
        <v>22</v>
      </c>
      <c r="C58" s="9" t="s">
        <v>126</v>
      </c>
      <c r="D58" s="12">
        <v>50321</v>
      </c>
      <c r="E58" s="12">
        <v>50321</v>
      </c>
      <c r="F58" s="12">
        <v>50321</v>
      </c>
      <c r="G58" s="12">
        <f t="shared" si="0"/>
        <v>0</v>
      </c>
      <c r="H58" s="13">
        <f t="shared" si="1"/>
        <v>0</v>
      </c>
      <c r="I58" s="13">
        <f t="shared" si="2"/>
        <v>0</v>
      </c>
      <c r="J58" s="13">
        <f t="shared" si="3"/>
        <v>0</v>
      </c>
      <c r="K58" s="12">
        <v>50321</v>
      </c>
      <c r="L58" s="12">
        <v>50321</v>
      </c>
      <c r="M58" s="12">
        <v>50321</v>
      </c>
      <c r="N58" s="12">
        <v>0</v>
      </c>
      <c r="O58" s="12">
        <v>0</v>
      </c>
      <c r="P58" s="12">
        <v>0</v>
      </c>
    </row>
    <row r="59" spans="1:16" ht="15">
      <c r="A59" t="s">
        <v>127</v>
      </c>
      <c r="B59" s="11" t="s">
        <v>22</v>
      </c>
      <c r="C59" s="9" t="s">
        <v>128</v>
      </c>
      <c r="D59" s="12">
        <v>242992</v>
      </c>
      <c r="E59" s="12">
        <v>222351</v>
      </c>
      <c r="F59" s="12">
        <v>195874</v>
      </c>
      <c r="G59" s="12">
        <f t="shared" si="0"/>
        <v>20641</v>
      </c>
      <c r="H59" s="13">
        <f t="shared" si="1"/>
        <v>0.09283070460668043</v>
      </c>
      <c r="I59" s="13">
        <f t="shared" si="2"/>
        <v>0.2405526001409069</v>
      </c>
      <c r="J59" s="13">
        <f t="shared" si="3"/>
        <v>0.13517363202875318</v>
      </c>
      <c r="K59" s="12">
        <v>242991.57810554444</v>
      </c>
      <c r="L59" s="12">
        <v>222350.51478954093</v>
      </c>
      <c r="M59" s="12">
        <v>195873.66734883704</v>
      </c>
      <c r="N59" s="12">
        <v>0</v>
      </c>
      <c r="O59" s="12">
        <v>0</v>
      </c>
      <c r="P59" s="12">
        <v>0</v>
      </c>
    </row>
    <row r="60" spans="1:16" ht="15">
      <c r="A60" t="s">
        <v>131</v>
      </c>
      <c r="B60" s="11" t="s">
        <v>22</v>
      </c>
      <c r="C60" s="9" t="s">
        <v>132</v>
      </c>
      <c r="D60" s="12">
        <v>83458</v>
      </c>
      <c r="E60" s="12">
        <v>119512</v>
      </c>
      <c r="F60" s="12">
        <v>148171</v>
      </c>
      <c r="G60" s="12">
        <f t="shared" si="0"/>
        <v>-36054</v>
      </c>
      <c r="H60" s="13">
        <f t="shared" si="1"/>
        <v>-0.3016768190641944</v>
      </c>
      <c r="I60" s="13">
        <f t="shared" si="2"/>
        <v>-0.43674538202482266</v>
      </c>
      <c r="J60" s="13">
        <f t="shared" si="3"/>
        <v>-0.19341841520945394</v>
      </c>
      <c r="K60" s="12">
        <v>83457.74364724953</v>
      </c>
      <c r="L60" s="12">
        <v>119511.80880591959</v>
      </c>
      <c r="M60" s="12">
        <v>148170.78294420204</v>
      </c>
      <c r="N60" s="12">
        <v>0</v>
      </c>
      <c r="O60" s="12">
        <v>0</v>
      </c>
      <c r="P60" s="12">
        <v>0</v>
      </c>
    </row>
    <row r="61" spans="1:16" ht="15">
      <c r="A61" t="s">
        <v>135</v>
      </c>
      <c r="B61" s="11" t="s">
        <v>22</v>
      </c>
      <c r="C61" s="9" t="s">
        <v>136</v>
      </c>
      <c r="D61" s="12">
        <v>429209</v>
      </c>
      <c r="E61" s="12">
        <v>397572</v>
      </c>
      <c r="F61" s="12">
        <v>615022</v>
      </c>
      <c r="G61" s="12">
        <f t="shared" si="0"/>
        <v>31637</v>
      </c>
      <c r="H61" s="13">
        <f t="shared" si="1"/>
        <v>0.07957552342720313</v>
      </c>
      <c r="I61" s="13">
        <f t="shared" si="2"/>
        <v>-0.3021241516563635</v>
      </c>
      <c r="J61" s="13">
        <f t="shared" si="3"/>
        <v>-0.35356458793343976</v>
      </c>
      <c r="K61" s="12">
        <v>429208.6226042285</v>
      </c>
      <c r="L61" s="12">
        <v>397571.5092728013</v>
      </c>
      <c r="M61" s="12">
        <v>615021.7094159222</v>
      </c>
      <c r="N61" s="12">
        <v>0</v>
      </c>
      <c r="O61" s="12">
        <v>0</v>
      </c>
      <c r="P61" s="12">
        <v>0</v>
      </c>
    </row>
    <row r="62" spans="1:16" ht="15">
      <c r="A62" t="s">
        <v>133</v>
      </c>
      <c r="B62" s="11" t="s">
        <v>22</v>
      </c>
      <c r="C62" s="9" t="s">
        <v>134</v>
      </c>
      <c r="D62" s="12">
        <v>89996</v>
      </c>
      <c r="E62" s="12">
        <v>50321</v>
      </c>
      <c r="F62" s="12">
        <v>101599</v>
      </c>
      <c r="G62" s="12">
        <f t="shared" si="0"/>
        <v>39675</v>
      </c>
      <c r="H62" s="13">
        <f t="shared" si="1"/>
        <v>0.7884382265853223</v>
      </c>
      <c r="I62" s="13">
        <f t="shared" si="2"/>
        <v>-0.11420387995944842</v>
      </c>
      <c r="J62" s="13">
        <f t="shared" si="3"/>
        <v>-0.5047096920245278</v>
      </c>
      <c r="K62" s="12">
        <v>89996.23659024957</v>
      </c>
      <c r="L62" s="12">
        <v>50321</v>
      </c>
      <c r="M62" s="12">
        <v>101599.065866465</v>
      </c>
      <c r="N62" s="12">
        <v>0</v>
      </c>
      <c r="O62" s="12">
        <v>0</v>
      </c>
      <c r="P62" s="12">
        <v>0</v>
      </c>
    </row>
    <row r="63" spans="1:16" ht="15">
      <c r="A63" t="s">
        <v>137</v>
      </c>
      <c r="B63" s="11" t="s">
        <v>22</v>
      </c>
      <c r="C63" s="9" t="s">
        <v>138</v>
      </c>
      <c r="D63" s="12">
        <v>97587</v>
      </c>
      <c r="E63" s="12">
        <v>112101</v>
      </c>
      <c r="F63" s="12">
        <v>147190</v>
      </c>
      <c r="G63" s="12">
        <f t="shared" si="0"/>
        <v>-14514</v>
      </c>
      <c r="H63" s="13">
        <f t="shared" si="1"/>
        <v>-0.12947252923702732</v>
      </c>
      <c r="I63" s="13">
        <f t="shared" si="2"/>
        <v>-0.3369997961818058</v>
      </c>
      <c r="J63" s="13">
        <f t="shared" si="3"/>
        <v>-0.23839255384197297</v>
      </c>
      <c r="K63" s="12">
        <v>97587.41099458371</v>
      </c>
      <c r="L63" s="12">
        <v>112101.03656928672</v>
      </c>
      <c r="M63" s="12">
        <v>147190.17541900036</v>
      </c>
      <c r="N63" s="12">
        <v>0</v>
      </c>
      <c r="O63" s="12">
        <v>0</v>
      </c>
      <c r="P63" s="12">
        <v>0</v>
      </c>
    </row>
    <row r="64" spans="1:16" ht="15">
      <c r="A64" t="s">
        <v>139</v>
      </c>
      <c r="B64" s="11" t="s">
        <v>22</v>
      </c>
      <c r="C64" s="9" t="s">
        <v>140</v>
      </c>
      <c r="D64" s="12">
        <v>50193</v>
      </c>
      <c r="E64" s="12">
        <v>50321</v>
      </c>
      <c r="F64" s="12">
        <v>50321</v>
      </c>
      <c r="G64" s="12">
        <f t="shared" si="0"/>
        <v>-128</v>
      </c>
      <c r="H64" s="13">
        <f t="shared" si="1"/>
        <v>-0.0025436696409053875</v>
      </c>
      <c r="I64" s="13">
        <f t="shared" si="2"/>
        <v>-0.0025436696409053875</v>
      </c>
      <c r="J64" s="13">
        <f t="shared" si="3"/>
        <v>0</v>
      </c>
      <c r="K64" s="12">
        <v>50192.84605542215</v>
      </c>
      <c r="L64" s="12">
        <v>50321</v>
      </c>
      <c r="M64" s="12">
        <v>50321</v>
      </c>
      <c r="N64" s="12">
        <v>0</v>
      </c>
      <c r="O64" s="12">
        <v>0</v>
      </c>
      <c r="P64" s="12">
        <v>0</v>
      </c>
    </row>
    <row r="65" spans="1:16" ht="15">
      <c r="A65" t="s">
        <v>141</v>
      </c>
      <c r="B65" s="11" t="s">
        <v>22</v>
      </c>
      <c r="C65" s="9" t="s">
        <v>142</v>
      </c>
      <c r="D65" s="12">
        <v>305125</v>
      </c>
      <c r="E65" s="12">
        <v>367769</v>
      </c>
      <c r="F65" s="12">
        <v>145683</v>
      </c>
      <c r="G65" s="12">
        <f t="shared" si="0"/>
        <v>-62644</v>
      </c>
      <c r="H65" s="13">
        <f t="shared" si="1"/>
        <v>-0.17033518322642746</v>
      </c>
      <c r="I65" s="13">
        <f t="shared" si="2"/>
        <v>1.0944447876553887</v>
      </c>
      <c r="J65" s="13">
        <f t="shared" si="3"/>
        <v>1.5244469155632434</v>
      </c>
      <c r="K65" s="12">
        <v>305124.6599685639</v>
      </c>
      <c r="L65" s="12">
        <v>367768.8288110361</v>
      </c>
      <c r="M65" s="12">
        <v>145682.72202803145</v>
      </c>
      <c r="N65" s="12">
        <v>0</v>
      </c>
      <c r="O65" s="12">
        <v>0</v>
      </c>
      <c r="P65" s="12">
        <v>0</v>
      </c>
    </row>
    <row r="66" spans="1:16" ht="15">
      <c r="A66" t="s">
        <v>143</v>
      </c>
      <c r="B66" s="11" t="s">
        <v>22</v>
      </c>
      <c r="C66" s="9" t="s">
        <v>144</v>
      </c>
      <c r="D66" s="12">
        <v>5461561</v>
      </c>
      <c r="E66" s="12">
        <v>5419565</v>
      </c>
      <c r="F66" s="12">
        <v>5028994</v>
      </c>
      <c r="G66" s="12">
        <f t="shared" si="0"/>
        <v>41996</v>
      </c>
      <c r="H66" s="13">
        <f t="shared" si="1"/>
        <v>0.007748961401883731</v>
      </c>
      <c r="I66" s="13">
        <f t="shared" si="2"/>
        <v>0.08601461843064438</v>
      </c>
      <c r="J66" s="13">
        <f t="shared" si="3"/>
        <v>0.07766384290774656</v>
      </c>
      <c r="K66" s="12">
        <v>4527554.7326854905</v>
      </c>
      <c r="L66" s="12">
        <v>4485719.650111218</v>
      </c>
      <c r="M66" s="12">
        <v>4094444.2111694766</v>
      </c>
      <c r="N66" s="12">
        <v>934006.4081444028</v>
      </c>
      <c r="O66" s="12">
        <v>933845.4640091152</v>
      </c>
      <c r="P66" s="12">
        <v>934550.002367011</v>
      </c>
    </row>
    <row r="67" spans="1:16" ht="15">
      <c r="A67" t="s">
        <v>145</v>
      </c>
      <c r="B67" s="11" t="s">
        <v>22</v>
      </c>
      <c r="C67" s="9" t="s">
        <v>146</v>
      </c>
      <c r="D67" s="12">
        <v>70566</v>
      </c>
      <c r="E67" s="12">
        <v>50321</v>
      </c>
      <c r="F67" s="12">
        <v>58697</v>
      </c>
      <c r="G67" s="12">
        <f aca="true" t="shared" si="4" ref="G67:G130">D67-E67</f>
        <v>20245</v>
      </c>
      <c r="H67" s="13">
        <f aca="true" t="shared" si="5" ref="H67:H130">G67/E67</f>
        <v>0.4023171240635123</v>
      </c>
      <c r="I67" s="13">
        <f aca="true" t="shared" si="6" ref="I67:I130">(D67-F67)/F67</f>
        <v>0.20220794929894204</v>
      </c>
      <c r="J67" s="13">
        <f aca="true" t="shared" si="7" ref="J67:J130">(E67-F67)/F67</f>
        <v>-0.14269894543162343</v>
      </c>
      <c r="K67" s="12">
        <v>70565.58656316822</v>
      </c>
      <c r="L67" s="12">
        <v>50321</v>
      </c>
      <c r="M67" s="12">
        <v>58696.819377663465</v>
      </c>
      <c r="N67" s="12">
        <v>0</v>
      </c>
      <c r="O67" s="12">
        <v>0</v>
      </c>
      <c r="P67" s="12">
        <v>0</v>
      </c>
    </row>
    <row r="68" spans="1:16" ht="15">
      <c r="A68" t="s">
        <v>147</v>
      </c>
      <c r="B68" s="11" t="s">
        <v>22</v>
      </c>
      <c r="C68" s="9" t="s">
        <v>148</v>
      </c>
      <c r="D68" s="12">
        <v>348776</v>
      </c>
      <c r="E68" s="12">
        <v>260313</v>
      </c>
      <c r="F68" s="12">
        <v>270769</v>
      </c>
      <c r="G68" s="12">
        <f t="shared" si="4"/>
        <v>88463</v>
      </c>
      <c r="H68" s="13">
        <f t="shared" si="5"/>
        <v>0.3398332008005747</v>
      </c>
      <c r="I68" s="13">
        <f t="shared" si="6"/>
        <v>0.2880942796258065</v>
      </c>
      <c r="J68" s="13">
        <f t="shared" si="7"/>
        <v>-0.0386159420022233</v>
      </c>
      <c r="K68" s="12">
        <v>348776.4464312992</v>
      </c>
      <c r="L68" s="12">
        <v>260312.8888754397</v>
      </c>
      <c r="M68" s="12">
        <v>270768.5833145405</v>
      </c>
      <c r="N68" s="12">
        <v>0</v>
      </c>
      <c r="O68" s="12">
        <v>0</v>
      </c>
      <c r="P68" s="12">
        <v>0</v>
      </c>
    </row>
    <row r="69" spans="1:16" ht="15">
      <c r="A69" t="s">
        <v>149</v>
      </c>
      <c r="B69" s="11" t="s">
        <v>22</v>
      </c>
      <c r="C69" s="9" t="s">
        <v>150</v>
      </c>
      <c r="D69" s="12">
        <v>50321</v>
      </c>
      <c r="E69" s="12">
        <v>50321</v>
      </c>
      <c r="F69" s="12">
        <v>57236</v>
      </c>
      <c r="G69" s="12">
        <f t="shared" si="4"/>
        <v>0</v>
      </c>
      <c r="H69" s="13">
        <f t="shared" si="5"/>
        <v>0</v>
      </c>
      <c r="I69" s="13">
        <f t="shared" si="6"/>
        <v>-0.12081557061988958</v>
      </c>
      <c r="J69" s="13">
        <f t="shared" si="7"/>
        <v>-0.12081557061988958</v>
      </c>
      <c r="K69" s="12">
        <v>50321</v>
      </c>
      <c r="L69" s="12">
        <v>50321</v>
      </c>
      <c r="M69" s="12">
        <v>57235.57454645611</v>
      </c>
      <c r="N69" s="12">
        <v>0</v>
      </c>
      <c r="O69" s="12">
        <v>0</v>
      </c>
      <c r="P69" s="12">
        <v>0</v>
      </c>
    </row>
    <row r="70" spans="1:16" ht="15">
      <c r="A70" t="s">
        <v>151</v>
      </c>
      <c r="B70" s="11" t="s">
        <v>22</v>
      </c>
      <c r="C70" s="9" t="s">
        <v>152</v>
      </c>
      <c r="D70" s="12">
        <v>50321</v>
      </c>
      <c r="E70" s="12">
        <v>51125</v>
      </c>
      <c r="F70" s="12">
        <v>50321</v>
      </c>
      <c r="G70" s="12">
        <f t="shared" si="4"/>
        <v>-804</v>
      </c>
      <c r="H70" s="13">
        <f t="shared" si="5"/>
        <v>-0.015726161369193154</v>
      </c>
      <c r="I70" s="13">
        <f t="shared" si="6"/>
        <v>0</v>
      </c>
      <c r="J70" s="13">
        <f t="shared" si="7"/>
        <v>0.015977424931936966</v>
      </c>
      <c r="K70" s="12">
        <v>50321</v>
      </c>
      <c r="L70" s="12">
        <v>51124.56321298876</v>
      </c>
      <c r="M70" s="12">
        <v>50321</v>
      </c>
      <c r="N70" s="12">
        <v>0</v>
      </c>
      <c r="O70" s="12">
        <v>0</v>
      </c>
      <c r="P70" s="12">
        <v>0</v>
      </c>
    </row>
    <row r="71" spans="1:16" ht="15">
      <c r="A71" t="s">
        <v>153</v>
      </c>
      <c r="B71" s="11" t="s">
        <v>22</v>
      </c>
      <c r="C71" s="9" t="s">
        <v>154</v>
      </c>
      <c r="D71" s="12">
        <v>50321</v>
      </c>
      <c r="E71" s="12">
        <v>50321</v>
      </c>
      <c r="F71" s="12">
        <v>50321</v>
      </c>
      <c r="G71" s="12">
        <f t="shared" si="4"/>
        <v>0</v>
      </c>
      <c r="H71" s="13">
        <f t="shared" si="5"/>
        <v>0</v>
      </c>
      <c r="I71" s="13">
        <f t="shared" si="6"/>
        <v>0</v>
      </c>
      <c r="J71" s="13">
        <f t="shared" si="7"/>
        <v>0</v>
      </c>
      <c r="K71" s="12">
        <v>50321</v>
      </c>
      <c r="L71" s="12">
        <v>50321</v>
      </c>
      <c r="M71" s="12">
        <v>50321</v>
      </c>
      <c r="N71" s="12">
        <v>0</v>
      </c>
      <c r="O71" s="12">
        <v>0</v>
      </c>
      <c r="P71" s="12">
        <v>0</v>
      </c>
    </row>
    <row r="72" spans="1:16" ht="15">
      <c r="A72" t="s">
        <v>155</v>
      </c>
      <c r="B72" s="11" t="s">
        <v>22</v>
      </c>
      <c r="C72" s="9" t="s">
        <v>156</v>
      </c>
      <c r="D72" s="12">
        <v>63864</v>
      </c>
      <c r="E72" s="12">
        <v>76027</v>
      </c>
      <c r="F72" s="12">
        <v>127498</v>
      </c>
      <c r="G72" s="12">
        <f t="shared" si="4"/>
        <v>-12163</v>
      </c>
      <c r="H72" s="13">
        <f t="shared" si="5"/>
        <v>-0.15998263774711616</v>
      </c>
      <c r="I72" s="13">
        <f t="shared" si="6"/>
        <v>-0.49909802506705986</v>
      </c>
      <c r="J72" s="13">
        <f t="shared" si="7"/>
        <v>-0.40370045020314044</v>
      </c>
      <c r="K72" s="12">
        <v>63864.200463564026</v>
      </c>
      <c r="L72" s="12">
        <v>76026.91673984812</v>
      </c>
      <c r="M72" s="12">
        <v>127497.86281490882</v>
      </c>
      <c r="N72" s="12">
        <v>0</v>
      </c>
      <c r="O72" s="12">
        <v>0</v>
      </c>
      <c r="P72" s="12">
        <v>0</v>
      </c>
    </row>
    <row r="73" spans="1:16" ht="15">
      <c r="A73" t="s">
        <v>157</v>
      </c>
      <c r="B73" s="11" t="s">
        <v>22</v>
      </c>
      <c r="C73" s="9" t="s">
        <v>158</v>
      </c>
      <c r="D73" s="12">
        <v>202737</v>
      </c>
      <c r="E73" s="12">
        <v>200168</v>
      </c>
      <c r="F73" s="12">
        <v>196160</v>
      </c>
      <c r="G73" s="12">
        <f t="shared" si="4"/>
        <v>2569</v>
      </c>
      <c r="H73" s="13">
        <f t="shared" si="5"/>
        <v>0.012834219255825107</v>
      </c>
      <c r="I73" s="13">
        <f t="shared" si="6"/>
        <v>0.03352875203915171</v>
      </c>
      <c r="J73" s="13">
        <f t="shared" si="7"/>
        <v>0.020432300163132137</v>
      </c>
      <c r="K73" s="12">
        <v>202736.6668381233</v>
      </c>
      <c r="L73" s="12">
        <v>200168.31261877617</v>
      </c>
      <c r="M73" s="12">
        <v>196160.21271710648</v>
      </c>
      <c r="N73" s="12">
        <v>0</v>
      </c>
      <c r="O73" s="12">
        <v>0</v>
      </c>
      <c r="P73" s="12">
        <v>0</v>
      </c>
    </row>
    <row r="74" spans="1:16" ht="15">
      <c r="A74" t="s">
        <v>159</v>
      </c>
      <c r="B74" s="11" t="s">
        <v>22</v>
      </c>
      <c r="C74" s="9" t="s">
        <v>160</v>
      </c>
      <c r="D74" s="12">
        <v>395149</v>
      </c>
      <c r="E74" s="12">
        <v>420480</v>
      </c>
      <c r="F74" s="12">
        <v>394986</v>
      </c>
      <c r="G74" s="12">
        <f t="shared" si="4"/>
        <v>-25331</v>
      </c>
      <c r="H74" s="13">
        <f t="shared" si="5"/>
        <v>-0.06024305555555556</v>
      </c>
      <c r="I74" s="13">
        <f t="shared" si="6"/>
        <v>0.0004126728542277448</v>
      </c>
      <c r="J74" s="13">
        <f t="shared" si="7"/>
        <v>0.06454405978946089</v>
      </c>
      <c r="K74" s="12">
        <v>395148.70068618463</v>
      </c>
      <c r="L74" s="12">
        <v>420479.73643272824</v>
      </c>
      <c r="M74" s="12">
        <v>394986.2547310479</v>
      </c>
      <c r="N74" s="12">
        <v>0</v>
      </c>
      <c r="O74" s="12">
        <v>0</v>
      </c>
      <c r="P74" s="12">
        <v>0</v>
      </c>
    </row>
    <row r="75" spans="1:16" ht="15">
      <c r="A75" t="s">
        <v>163</v>
      </c>
      <c r="B75" s="11" t="s">
        <v>22</v>
      </c>
      <c r="C75" s="9" t="s">
        <v>164</v>
      </c>
      <c r="D75" s="12">
        <v>50321</v>
      </c>
      <c r="E75" s="12">
        <v>50321</v>
      </c>
      <c r="F75" s="12">
        <v>50321</v>
      </c>
      <c r="G75" s="12">
        <f t="shared" si="4"/>
        <v>0</v>
      </c>
      <c r="H75" s="13">
        <f t="shared" si="5"/>
        <v>0</v>
      </c>
      <c r="I75" s="13">
        <f t="shared" si="6"/>
        <v>0</v>
      </c>
      <c r="J75" s="13">
        <f t="shared" si="7"/>
        <v>0</v>
      </c>
      <c r="K75" s="12">
        <v>50321</v>
      </c>
      <c r="L75" s="12">
        <v>50321</v>
      </c>
      <c r="M75" s="12">
        <v>50321</v>
      </c>
      <c r="N75" s="12">
        <v>0</v>
      </c>
      <c r="O75" s="12">
        <v>0</v>
      </c>
      <c r="P75" s="12">
        <v>0</v>
      </c>
    </row>
    <row r="76" spans="1:16" ht="15">
      <c r="A76" t="s">
        <v>165</v>
      </c>
      <c r="B76" s="11" t="s">
        <v>22</v>
      </c>
      <c r="C76" s="9" t="s">
        <v>166</v>
      </c>
      <c r="D76" s="12">
        <v>61617</v>
      </c>
      <c r="E76" s="12">
        <v>80829</v>
      </c>
      <c r="F76" s="12">
        <v>131140</v>
      </c>
      <c r="G76" s="12">
        <f t="shared" si="4"/>
        <v>-19212</v>
      </c>
      <c r="H76" s="13">
        <f t="shared" si="5"/>
        <v>-0.23768696878595555</v>
      </c>
      <c r="I76" s="13">
        <f t="shared" si="6"/>
        <v>-0.530143358243099</v>
      </c>
      <c r="J76" s="13">
        <f t="shared" si="7"/>
        <v>-0.3836434344974836</v>
      </c>
      <c r="K76" s="12">
        <v>61616.62058758807</v>
      </c>
      <c r="L76" s="12">
        <v>80829.09913178883</v>
      </c>
      <c r="M76" s="12">
        <v>131140.0809353681</v>
      </c>
      <c r="N76" s="12">
        <v>0</v>
      </c>
      <c r="O76" s="12">
        <v>0</v>
      </c>
      <c r="P76" s="12">
        <v>0</v>
      </c>
    </row>
    <row r="77" spans="1:16" ht="15">
      <c r="A77" t="s">
        <v>167</v>
      </c>
      <c r="B77" s="11" t="s">
        <v>22</v>
      </c>
      <c r="C77" s="9" t="s">
        <v>168</v>
      </c>
      <c r="D77" s="12">
        <v>50321</v>
      </c>
      <c r="E77" s="12">
        <v>50321</v>
      </c>
      <c r="F77" s="12">
        <v>50321</v>
      </c>
      <c r="G77" s="12">
        <f t="shared" si="4"/>
        <v>0</v>
      </c>
      <c r="H77" s="13">
        <f t="shared" si="5"/>
        <v>0</v>
      </c>
      <c r="I77" s="13">
        <f t="shared" si="6"/>
        <v>0</v>
      </c>
      <c r="J77" s="13">
        <f t="shared" si="7"/>
        <v>0</v>
      </c>
      <c r="K77" s="12">
        <v>50321</v>
      </c>
      <c r="L77" s="12">
        <v>50321</v>
      </c>
      <c r="M77" s="12">
        <v>50321</v>
      </c>
      <c r="N77" s="12">
        <v>0</v>
      </c>
      <c r="O77" s="12">
        <v>0</v>
      </c>
      <c r="P77" s="12">
        <v>0</v>
      </c>
    </row>
    <row r="78" spans="1:16" ht="15">
      <c r="A78" t="s">
        <v>171</v>
      </c>
      <c r="B78" s="11" t="s">
        <v>22</v>
      </c>
      <c r="C78" s="9" t="s">
        <v>172</v>
      </c>
      <c r="D78" s="12">
        <v>564135</v>
      </c>
      <c r="E78" s="12">
        <v>564861</v>
      </c>
      <c r="F78" s="12">
        <v>494390</v>
      </c>
      <c r="G78" s="12">
        <f t="shared" si="4"/>
        <v>-726</v>
      </c>
      <c r="H78" s="13">
        <f t="shared" si="5"/>
        <v>-0.0012852719518607232</v>
      </c>
      <c r="I78" s="13">
        <f t="shared" si="6"/>
        <v>0.14107283723376282</v>
      </c>
      <c r="J78" s="13">
        <f t="shared" si="7"/>
        <v>0.14254131353789518</v>
      </c>
      <c r="K78" s="12">
        <v>564135.3606289368</v>
      </c>
      <c r="L78" s="12">
        <v>564860.9391994113</v>
      </c>
      <c r="M78" s="12">
        <v>494389.64477839775</v>
      </c>
      <c r="N78" s="12">
        <v>0</v>
      </c>
      <c r="O78" s="12">
        <v>0</v>
      </c>
      <c r="P78" s="12">
        <v>0</v>
      </c>
    </row>
    <row r="79" spans="1:16" ht="15">
      <c r="A79" t="s">
        <v>173</v>
      </c>
      <c r="B79" s="11" t="s">
        <v>22</v>
      </c>
      <c r="C79" s="9" t="s">
        <v>174</v>
      </c>
      <c r="D79" s="12">
        <v>81542</v>
      </c>
      <c r="E79" s="12">
        <v>50321</v>
      </c>
      <c r="F79" s="12">
        <v>50321</v>
      </c>
      <c r="G79" s="12">
        <f t="shared" si="4"/>
        <v>31221</v>
      </c>
      <c r="H79" s="13">
        <f t="shared" si="5"/>
        <v>0.6204367957711492</v>
      </c>
      <c r="I79" s="13">
        <f t="shared" si="6"/>
        <v>0.6204367957711492</v>
      </c>
      <c r="J79" s="13">
        <f t="shared" si="7"/>
        <v>0</v>
      </c>
      <c r="K79" s="12">
        <v>81541.57736175615</v>
      </c>
      <c r="L79" s="12">
        <v>50321</v>
      </c>
      <c r="M79" s="12">
        <v>50321</v>
      </c>
      <c r="N79" s="12">
        <v>0</v>
      </c>
      <c r="O79" s="12">
        <v>0</v>
      </c>
      <c r="P79" s="12">
        <v>0</v>
      </c>
    </row>
    <row r="80" spans="1:16" ht="15">
      <c r="A80" t="s">
        <v>175</v>
      </c>
      <c r="B80" s="11" t="s">
        <v>22</v>
      </c>
      <c r="C80" s="9" t="s">
        <v>176</v>
      </c>
      <c r="D80" s="12">
        <v>179394</v>
      </c>
      <c r="E80" s="12">
        <v>206424</v>
      </c>
      <c r="F80" s="12">
        <v>190672</v>
      </c>
      <c r="G80" s="12">
        <f t="shared" si="4"/>
        <v>-27030</v>
      </c>
      <c r="H80" s="13">
        <f t="shared" si="5"/>
        <v>-0.13094407627020113</v>
      </c>
      <c r="I80" s="13">
        <f t="shared" si="6"/>
        <v>-0.05914869514139465</v>
      </c>
      <c r="J80" s="13">
        <f t="shared" si="7"/>
        <v>0.08261307376017454</v>
      </c>
      <c r="K80" s="12">
        <v>179393.57173321862</v>
      </c>
      <c r="L80" s="12">
        <v>206423.67472368455</v>
      </c>
      <c r="M80" s="12">
        <v>190672.06266727796</v>
      </c>
      <c r="N80" s="12">
        <v>0</v>
      </c>
      <c r="O80" s="12">
        <v>0</v>
      </c>
      <c r="P80" s="12">
        <v>0</v>
      </c>
    </row>
    <row r="81" spans="1:16" ht="15">
      <c r="A81" t="s">
        <v>177</v>
      </c>
      <c r="B81" s="11" t="s">
        <v>22</v>
      </c>
      <c r="C81" s="9" t="s">
        <v>178</v>
      </c>
      <c r="D81" s="12">
        <v>489580</v>
      </c>
      <c r="E81" s="12">
        <v>451330</v>
      </c>
      <c r="F81" s="12">
        <v>409445</v>
      </c>
      <c r="G81" s="12">
        <f t="shared" si="4"/>
        <v>38250</v>
      </c>
      <c r="H81" s="13">
        <f t="shared" si="5"/>
        <v>0.08474951809097556</v>
      </c>
      <c r="I81" s="13">
        <f t="shared" si="6"/>
        <v>0.19571615235257483</v>
      </c>
      <c r="J81" s="13">
        <f t="shared" si="7"/>
        <v>0.10229701180866783</v>
      </c>
      <c r="K81" s="12">
        <v>489579.7616773443</v>
      </c>
      <c r="L81" s="12">
        <v>451330.2698470215</v>
      </c>
      <c r="M81" s="12">
        <v>409445.1734009354</v>
      </c>
      <c r="N81" s="12">
        <v>0</v>
      </c>
      <c r="O81" s="12">
        <v>0</v>
      </c>
      <c r="P81" s="12">
        <v>0</v>
      </c>
    </row>
    <row r="82" spans="1:16" ht="15">
      <c r="A82" t="s">
        <v>47</v>
      </c>
      <c r="B82" s="11" t="s">
        <v>22</v>
      </c>
      <c r="C82" s="9" t="s">
        <v>48</v>
      </c>
      <c r="D82" s="12">
        <v>50321</v>
      </c>
      <c r="E82" s="12">
        <v>50321</v>
      </c>
      <c r="F82" s="12">
        <v>50321</v>
      </c>
      <c r="G82" s="12">
        <f t="shared" si="4"/>
        <v>0</v>
      </c>
      <c r="H82" s="13">
        <f t="shared" si="5"/>
        <v>0</v>
      </c>
      <c r="I82" s="13">
        <f t="shared" si="6"/>
        <v>0</v>
      </c>
      <c r="J82" s="13">
        <f t="shared" si="7"/>
        <v>0</v>
      </c>
      <c r="K82" s="12">
        <v>50321</v>
      </c>
      <c r="L82" s="12">
        <v>50321</v>
      </c>
      <c r="M82" s="12">
        <v>50321</v>
      </c>
      <c r="N82" s="12">
        <v>0</v>
      </c>
      <c r="O82" s="12">
        <v>0</v>
      </c>
      <c r="P82" s="12">
        <v>0</v>
      </c>
    </row>
    <row r="83" spans="1:16" ht="15">
      <c r="A83" t="s">
        <v>181</v>
      </c>
      <c r="B83" s="11" t="s">
        <v>22</v>
      </c>
      <c r="C83" s="9" t="s">
        <v>182</v>
      </c>
      <c r="D83" s="12">
        <v>218406</v>
      </c>
      <c r="E83" s="12">
        <v>324455</v>
      </c>
      <c r="F83" s="12">
        <v>214547</v>
      </c>
      <c r="G83" s="12">
        <f t="shared" si="4"/>
        <v>-106049</v>
      </c>
      <c r="H83" s="13">
        <f t="shared" si="5"/>
        <v>-0.3268527222573238</v>
      </c>
      <c r="I83" s="13">
        <f t="shared" si="6"/>
        <v>0.017986734841316823</v>
      </c>
      <c r="J83" s="13">
        <f t="shared" si="7"/>
        <v>0.5122793606995204</v>
      </c>
      <c r="K83" s="12">
        <v>218406.29562527308</v>
      </c>
      <c r="L83" s="12">
        <v>324454.9297299576</v>
      </c>
      <c r="M83" s="12">
        <v>214546.5852333447</v>
      </c>
      <c r="N83" s="12">
        <v>0</v>
      </c>
      <c r="O83" s="12">
        <v>0</v>
      </c>
      <c r="P83" s="12">
        <v>0</v>
      </c>
    </row>
    <row r="84" spans="1:16" ht="15">
      <c r="A84" t="s">
        <v>183</v>
      </c>
      <c r="B84" s="11" t="s">
        <v>22</v>
      </c>
      <c r="C84" s="9" t="s">
        <v>184</v>
      </c>
      <c r="D84" s="12">
        <v>101885</v>
      </c>
      <c r="E84" s="12">
        <v>118960</v>
      </c>
      <c r="F84" s="12">
        <v>169321</v>
      </c>
      <c r="G84" s="12">
        <f t="shared" si="4"/>
        <v>-17075</v>
      </c>
      <c r="H84" s="13">
        <f t="shared" si="5"/>
        <v>-0.14353564223268325</v>
      </c>
      <c r="I84" s="13">
        <f t="shared" si="6"/>
        <v>-0.3982731025684942</v>
      </c>
      <c r="J84" s="13">
        <f t="shared" si="7"/>
        <v>-0.29742914346123633</v>
      </c>
      <c r="K84" s="12">
        <v>101885.16013460545</v>
      </c>
      <c r="L84" s="12">
        <v>118960.34507083741</v>
      </c>
      <c r="M84" s="12">
        <v>169320.9260845409</v>
      </c>
      <c r="N84" s="12">
        <v>0</v>
      </c>
      <c r="O84" s="12">
        <v>0</v>
      </c>
      <c r="P84" s="12">
        <v>0</v>
      </c>
    </row>
    <row r="85" spans="1:16" ht="15">
      <c r="A85" t="s">
        <v>185</v>
      </c>
      <c r="B85" s="11" t="s">
        <v>22</v>
      </c>
      <c r="C85" s="9" t="s">
        <v>186</v>
      </c>
      <c r="D85" s="12">
        <v>82228</v>
      </c>
      <c r="E85" s="12">
        <v>55269</v>
      </c>
      <c r="F85" s="12">
        <v>54439</v>
      </c>
      <c r="G85" s="12">
        <f t="shared" si="4"/>
        <v>26959</v>
      </c>
      <c r="H85" s="13">
        <f t="shared" si="5"/>
        <v>0.4877779587110315</v>
      </c>
      <c r="I85" s="13">
        <f t="shared" si="6"/>
        <v>0.5104612502066533</v>
      </c>
      <c r="J85" s="13">
        <f t="shared" si="7"/>
        <v>0.015246422601443817</v>
      </c>
      <c r="K85" s="12">
        <v>82228.2548659903</v>
      </c>
      <c r="L85" s="12">
        <v>55269.21213709683</v>
      </c>
      <c r="M85" s="12">
        <v>54438.88249901959</v>
      </c>
      <c r="N85" s="12">
        <v>0</v>
      </c>
      <c r="O85" s="12">
        <v>0</v>
      </c>
      <c r="P85" s="12">
        <v>0</v>
      </c>
    </row>
    <row r="86" spans="1:16" ht="15">
      <c r="A86" t="s">
        <v>129</v>
      </c>
      <c r="B86" s="11" t="s">
        <v>22</v>
      </c>
      <c r="C86" s="9" t="s">
        <v>130</v>
      </c>
      <c r="D86" s="12">
        <v>50321</v>
      </c>
      <c r="E86" s="12">
        <v>50321</v>
      </c>
      <c r="F86" s="12">
        <v>50321</v>
      </c>
      <c r="G86" s="12">
        <f t="shared" si="4"/>
        <v>0</v>
      </c>
      <c r="H86" s="13">
        <f t="shared" si="5"/>
        <v>0</v>
      </c>
      <c r="I86" s="13">
        <f t="shared" si="6"/>
        <v>0</v>
      </c>
      <c r="J86" s="13">
        <f t="shared" si="7"/>
        <v>0</v>
      </c>
      <c r="K86" s="12">
        <v>50321</v>
      </c>
      <c r="L86" s="12">
        <v>50321</v>
      </c>
      <c r="M86" s="12">
        <v>50321</v>
      </c>
      <c r="N86" s="12">
        <v>0</v>
      </c>
      <c r="O86" s="12">
        <v>0</v>
      </c>
      <c r="P86" s="12">
        <v>0</v>
      </c>
    </row>
    <row r="87" spans="1:16" ht="15">
      <c r="A87" t="s">
        <v>187</v>
      </c>
      <c r="B87" s="11" t="s">
        <v>22</v>
      </c>
      <c r="C87" s="9" t="s">
        <v>188</v>
      </c>
      <c r="D87" s="12">
        <v>50321</v>
      </c>
      <c r="E87" s="12">
        <v>50321</v>
      </c>
      <c r="F87" s="12">
        <v>50321</v>
      </c>
      <c r="G87" s="12">
        <f t="shared" si="4"/>
        <v>0</v>
      </c>
      <c r="H87" s="13">
        <f t="shared" si="5"/>
        <v>0</v>
      </c>
      <c r="I87" s="13">
        <f t="shared" si="6"/>
        <v>0</v>
      </c>
      <c r="J87" s="13">
        <f t="shared" si="7"/>
        <v>0</v>
      </c>
      <c r="K87" s="12">
        <v>50321</v>
      </c>
      <c r="L87" s="12">
        <v>50321</v>
      </c>
      <c r="M87" s="12">
        <v>50321</v>
      </c>
      <c r="N87" s="12">
        <v>0</v>
      </c>
      <c r="O87" s="12">
        <v>0</v>
      </c>
      <c r="P87" s="12">
        <v>0</v>
      </c>
    </row>
    <row r="88" spans="1:16" ht="15">
      <c r="A88" t="s">
        <v>189</v>
      </c>
      <c r="B88" s="11" t="s">
        <v>22</v>
      </c>
      <c r="C88" s="9" t="s">
        <v>190</v>
      </c>
      <c r="D88" s="12">
        <v>109709</v>
      </c>
      <c r="E88" s="12">
        <v>186753</v>
      </c>
      <c r="F88" s="12">
        <v>158006</v>
      </c>
      <c r="G88" s="12">
        <f t="shared" si="4"/>
        <v>-77044</v>
      </c>
      <c r="H88" s="13">
        <f t="shared" si="5"/>
        <v>-0.4125449122637923</v>
      </c>
      <c r="I88" s="13">
        <f t="shared" si="6"/>
        <v>-0.3056656076351531</v>
      </c>
      <c r="J88" s="13">
        <f t="shared" si="7"/>
        <v>0.1819361290077592</v>
      </c>
      <c r="K88" s="12">
        <v>109709.36992589994</v>
      </c>
      <c r="L88" s="12">
        <v>186753.3436957057</v>
      </c>
      <c r="M88" s="12">
        <v>158005.57276687335</v>
      </c>
      <c r="N88" s="12">
        <v>0</v>
      </c>
      <c r="O88" s="12">
        <v>0</v>
      </c>
      <c r="P88" s="12">
        <v>0</v>
      </c>
    </row>
    <row r="89" spans="1:16" ht="15">
      <c r="A89" t="s">
        <v>191</v>
      </c>
      <c r="B89" s="11" t="s">
        <v>22</v>
      </c>
      <c r="C89" s="9" t="s">
        <v>192</v>
      </c>
      <c r="D89" s="12">
        <v>259398</v>
      </c>
      <c r="E89" s="12">
        <v>221711</v>
      </c>
      <c r="F89" s="12">
        <v>247158</v>
      </c>
      <c r="G89" s="12">
        <f t="shared" si="4"/>
        <v>37687</v>
      </c>
      <c r="H89" s="13">
        <f t="shared" si="5"/>
        <v>0.16998254484441458</v>
      </c>
      <c r="I89" s="13">
        <f t="shared" si="6"/>
        <v>0.049522977204864906</v>
      </c>
      <c r="J89" s="13">
        <f t="shared" si="7"/>
        <v>-0.10295843144870892</v>
      </c>
      <c r="K89" s="12">
        <v>259398.40606306324</v>
      </c>
      <c r="L89" s="12">
        <v>221710.64541309827</v>
      </c>
      <c r="M89" s="12">
        <v>247158.2615138598</v>
      </c>
      <c r="N89" s="12">
        <v>0</v>
      </c>
      <c r="O89" s="12">
        <v>0</v>
      </c>
      <c r="P89" s="12">
        <v>0</v>
      </c>
    </row>
    <row r="90" spans="1:16" ht="15">
      <c r="A90" t="s">
        <v>193</v>
      </c>
      <c r="B90" s="11" t="s">
        <v>22</v>
      </c>
      <c r="C90" s="9" t="s">
        <v>194</v>
      </c>
      <c r="D90" s="12">
        <v>763226</v>
      </c>
      <c r="E90" s="12">
        <v>915375</v>
      </c>
      <c r="F90" s="12">
        <v>739869</v>
      </c>
      <c r="G90" s="12">
        <f t="shared" si="4"/>
        <v>-152149</v>
      </c>
      <c r="H90" s="13">
        <f t="shared" si="5"/>
        <v>-0.16621493923255495</v>
      </c>
      <c r="I90" s="13">
        <f t="shared" si="6"/>
        <v>0.0315691020978038</v>
      </c>
      <c r="J90" s="13">
        <f t="shared" si="7"/>
        <v>0.23721226325200812</v>
      </c>
      <c r="K90" s="12">
        <v>763226.1357588536</v>
      </c>
      <c r="L90" s="12">
        <v>915374.9158514898</v>
      </c>
      <c r="M90" s="12">
        <v>739868.7288928026</v>
      </c>
      <c r="N90" s="12">
        <v>0</v>
      </c>
      <c r="O90" s="12">
        <v>0</v>
      </c>
      <c r="P90" s="12">
        <v>0</v>
      </c>
    </row>
    <row r="91" spans="1:16" ht="15">
      <c r="A91" t="s">
        <v>195</v>
      </c>
      <c r="B91" s="11" t="s">
        <v>22</v>
      </c>
      <c r="C91" s="9" t="s">
        <v>196</v>
      </c>
      <c r="D91" s="12">
        <v>84655</v>
      </c>
      <c r="E91" s="12">
        <v>94425</v>
      </c>
      <c r="F91" s="12">
        <v>62926</v>
      </c>
      <c r="G91" s="12">
        <f t="shared" si="4"/>
        <v>-9770</v>
      </c>
      <c r="H91" s="13">
        <f t="shared" si="5"/>
        <v>-0.10346836113317448</v>
      </c>
      <c r="I91" s="13">
        <f t="shared" si="6"/>
        <v>0.3453103645551918</v>
      </c>
      <c r="J91" s="13">
        <f t="shared" si="7"/>
        <v>0.5005721005625655</v>
      </c>
      <c r="K91" s="12">
        <v>84654.81538325745</v>
      </c>
      <c r="L91" s="12">
        <v>94424.84349461738</v>
      </c>
      <c r="M91" s="12">
        <v>62926.120545124635</v>
      </c>
      <c r="N91" s="12">
        <v>0</v>
      </c>
      <c r="O91" s="12">
        <v>0</v>
      </c>
      <c r="P91" s="12">
        <v>0</v>
      </c>
    </row>
    <row r="92" spans="1:16" ht="15">
      <c r="A92" t="s">
        <v>197</v>
      </c>
      <c r="B92" s="11" t="s">
        <v>22</v>
      </c>
      <c r="C92" s="9" t="s">
        <v>198</v>
      </c>
      <c r="D92" s="12">
        <v>245961</v>
      </c>
      <c r="E92" s="12">
        <v>206189</v>
      </c>
      <c r="F92" s="12">
        <v>200460</v>
      </c>
      <c r="G92" s="12">
        <f t="shared" si="4"/>
        <v>39772</v>
      </c>
      <c r="H92" s="13">
        <f t="shared" si="5"/>
        <v>0.19289098836504373</v>
      </c>
      <c r="I92" s="13">
        <f t="shared" si="6"/>
        <v>0.22698293923974858</v>
      </c>
      <c r="J92" s="13">
        <f t="shared" si="7"/>
        <v>0.02857926768432605</v>
      </c>
      <c r="K92" s="12">
        <v>245960.5767808197</v>
      </c>
      <c r="L92" s="12">
        <v>206189.36058474303</v>
      </c>
      <c r="M92" s="12">
        <v>200459.8457128845</v>
      </c>
      <c r="N92" s="12">
        <v>0</v>
      </c>
      <c r="O92" s="12">
        <v>0</v>
      </c>
      <c r="P92" s="12">
        <v>0</v>
      </c>
    </row>
    <row r="93" spans="1:16" ht="15">
      <c r="A93" t="s">
        <v>199</v>
      </c>
      <c r="B93" s="11" t="s">
        <v>22</v>
      </c>
      <c r="C93" s="9" t="s">
        <v>200</v>
      </c>
      <c r="D93" s="12">
        <v>106467</v>
      </c>
      <c r="E93" s="12">
        <v>153582</v>
      </c>
      <c r="F93" s="12">
        <v>165633</v>
      </c>
      <c r="G93" s="12">
        <f t="shared" si="4"/>
        <v>-47115</v>
      </c>
      <c r="H93" s="13">
        <f t="shared" si="5"/>
        <v>-0.30677423135523696</v>
      </c>
      <c r="I93" s="13">
        <f t="shared" si="6"/>
        <v>-0.35721142525945915</v>
      </c>
      <c r="J93" s="13">
        <f t="shared" si="7"/>
        <v>-0.07275724040499176</v>
      </c>
      <c r="K93" s="12">
        <v>106467.36512325995</v>
      </c>
      <c r="L93" s="12">
        <v>153581.96970156368</v>
      </c>
      <c r="M93" s="12">
        <v>165633.37404459575</v>
      </c>
      <c r="N93" s="12">
        <v>0</v>
      </c>
      <c r="O93" s="12">
        <v>0</v>
      </c>
      <c r="P93" s="12">
        <v>0</v>
      </c>
    </row>
    <row r="94" spans="1:16" ht="15">
      <c r="A94" t="s">
        <v>201</v>
      </c>
      <c r="B94" s="11" t="s">
        <v>22</v>
      </c>
      <c r="C94" s="9" t="s">
        <v>202</v>
      </c>
      <c r="D94" s="12">
        <v>50321</v>
      </c>
      <c r="E94" s="12">
        <v>50321</v>
      </c>
      <c r="F94" s="12">
        <v>50321</v>
      </c>
      <c r="G94" s="12">
        <f t="shared" si="4"/>
        <v>0</v>
      </c>
      <c r="H94" s="13">
        <f t="shared" si="5"/>
        <v>0</v>
      </c>
      <c r="I94" s="13">
        <f t="shared" si="6"/>
        <v>0</v>
      </c>
      <c r="J94" s="13">
        <f t="shared" si="7"/>
        <v>0</v>
      </c>
      <c r="K94" s="12">
        <v>50321</v>
      </c>
      <c r="L94" s="12">
        <v>50321</v>
      </c>
      <c r="M94" s="12">
        <v>50321</v>
      </c>
      <c r="N94" s="12">
        <v>0</v>
      </c>
      <c r="O94" s="12">
        <v>0</v>
      </c>
      <c r="P94" s="12">
        <v>0</v>
      </c>
    </row>
    <row r="95" spans="1:16" ht="15">
      <c r="A95" t="s">
        <v>203</v>
      </c>
      <c r="B95" s="11" t="s">
        <v>22</v>
      </c>
      <c r="C95" s="9" t="s">
        <v>204</v>
      </c>
      <c r="D95" s="12">
        <v>50321</v>
      </c>
      <c r="E95" s="12">
        <v>50321</v>
      </c>
      <c r="F95" s="12">
        <v>50321</v>
      </c>
      <c r="G95" s="12">
        <f t="shared" si="4"/>
        <v>0</v>
      </c>
      <c r="H95" s="13">
        <f t="shared" si="5"/>
        <v>0</v>
      </c>
      <c r="I95" s="13">
        <f t="shared" si="6"/>
        <v>0</v>
      </c>
      <c r="J95" s="13">
        <f t="shared" si="7"/>
        <v>0</v>
      </c>
      <c r="K95" s="12">
        <v>50321</v>
      </c>
      <c r="L95" s="12">
        <v>50321</v>
      </c>
      <c r="M95" s="12">
        <v>50321</v>
      </c>
      <c r="N95" s="12">
        <v>0</v>
      </c>
      <c r="O95" s="12">
        <v>0</v>
      </c>
      <c r="P95" s="12">
        <v>0</v>
      </c>
    </row>
    <row r="96" spans="1:16" ht="15">
      <c r="A96" t="s">
        <v>381</v>
      </c>
      <c r="B96" s="11" t="s">
        <v>22</v>
      </c>
      <c r="C96" s="9" t="s">
        <v>382</v>
      </c>
      <c r="D96" s="12">
        <v>178768</v>
      </c>
      <c r="E96" s="12">
        <v>147218</v>
      </c>
      <c r="F96" s="12">
        <v>139641</v>
      </c>
      <c r="G96" s="12">
        <f t="shared" si="4"/>
        <v>31550</v>
      </c>
      <c r="H96" s="13">
        <f t="shared" si="5"/>
        <v>0.21430803298509693</v>
      </c>
      <c r="I96" s="13">
        <f t="shared" si="6"/>
        <v>0.2801970767897681</v>
      </c>
      <c r="J96" s="13">
        <f t="shared" si="7"/>
        <v>0.05426056817123911</v>
      </c>
      <c r="K96" s="12">
        <v>178768.10734605725</v>
      </c>
      <c r="L96" s="12">
        <v>147218.17717895232</v>
      </c>
      <c r="M96" s="12">
        <v>139641.34846134076</v>
      </c>
      <c r="N96" s="12">
        <v>0</v>
      </c>
      <c r="O96" s="12">
        <v>0</v>
      </c>
      <c r="P96" s="12">
        <v>0</v>
      </c>
    </row>
    <row r="97" spans="1:16" ht="15">
      <c r="A97" t="s">
        <v>205</v>
      </c>
      <c r="B97" s="11" t="s">
        <v>22</v>
      </c>
      <c r="C97" s="9" t="s">
        <v>206</v>
      </c>
      <c r="D97" s="12">
        <v>50321</v>
      </c>
      <c r="E97" s="12">
        <v>50321</v>
      </c>
      <c r="F97" s="12">
        <v>50321</v>
      </c>
      <c r="G97" s="12">
        <f t="shared" si="4"/>
        <v>0</v>
      </c>
      <c r="H97" s="13">
        <f t="shared" si="5"/>
        <v>0</v>
      </c>
      <c r="I97" s="13">
        <f t="shared" si="6"/>
        <v>0</v>
      </c>
      <c r="J97" s="13">
        <f t="shared" si="7"/>
        <v>0</v>
      </c>
      <c r="K97" s="12">
        <v>50321</v>
      </c>
      <c r="L97" s="12">
        <v>50321</v>
      </c>
      <c r="M97" s="12">
        <v>50321</v>
      </c>
      <c r="N97" s="12">
        <v>0</v>
      </c>
      <c r="O97" s="12">
        <v>0</v>
      </c>
      <c r="P97" s="12">
        <v>0</v>
      </c>
    </row>
    <row r="98" spans="1:16" ht="15">
      <c r="A98" t="s">
        <v>207</v>
      </c>
      <c r="B98" s="11" t="s">
        <v>22</v>
      </c>
      <c r="C98" s="9" t="s">
        <v>208</v>
      </c>
      <c r="D98" s="12">
        <v>50321</v>
      </c>
      <c r="E98" s="12">
        <v>50321</v>
      </c>
      <c r="F98" s="12">
        <v>50321</v>
      </c>
      <c r="G98" s="12">
        <f t="shared" si="4"/>
        <v>0</v>
      </c>
      <c r="H98" s="13">
        <f t="shared" si="5"/>
        <v>0</v>
      </c>
      <c r="I98" s="13">
        <f t="shared" si="6"/>
        <v>0</v>
      </c>
      <c r="J98" s="13">
        <f t="shared" si="7"/>
        <v>0</v>
      </c>
      <c r="K98" s="12">
        <v>50321</v>
      </c>
      <c r="L98" s="12">
        <v>50321</v>
      </c>
      <c r="M98" s="12">
        <v>50321</v>
      </c>
      <c r="N98" s="12">
        <v>0</v>
      </c>
      <c r="O98" s="12">
        <v>0</v>
      </c>
      <c r="P98" s="12">
        <v>0</v>
      </c>
    </row>
    <row r="99" spans="1:16" ht="15">
      <c r="A99" t="s">
        <v>209</v>
      </c>
      <c r="B99" s="11" t="s">
        <v>22</v>
      </c>
      <c r="C99" s="9" t="s">
        <v>210</v>
      </c>
      <c r="D99" s="12">
        <v>153860</v>
      </c>
      <c r="E99" s="12">
        <v>150669</v>
      </c>
      <c r="F99" s="12">
        <v>285530</v>
      </c>
      <c r="G99" s="12">
        <f t="shared" si="4"/>
        <v>3191</v>
      </c>
      <c r="H99" s="13">
        <f t="shared" si="5"/>
        <v>0.021178875548387526</v>
      </c>
      <c r="I99" s="13">
        <f t="shared" si="6"/>
        <v>-0.4611424368717823</v>
      </c>
      <c r="J99" s="13">
        <f t="shared" si="7"/>
        <v>-0.47231814520365634</v>
      </c>
      <c r="K99" s="12">
        <v>153860.096410741</v>
      </c>
      <c r="L99" s="12">
        <v>150669.25851516487</v>
      </c>
      <c r="M99" s="12">
        <v>285529.5488643541</v>
      </c>
      <c r="N99" s="12">
        <v>0</v>
      </c>
      <c r="O99" s="12">
        <v>0</v>
      </c>
      <c r="P99" s="12">
        <v>0</v>
      </c>
    </row>
    <row r="100" spans="1:16" ht="15">
      <c r="A100" t="s">
        <v>211</v>
      </c>
      <c r="B100" s="11" t="s">
        <v>22</v>
      </c>
      <c r="C100" s="9" t="s">
        <v>212</v>
      </c>
      <c r="D100" s="12">
        <v>84445</v>
      </c>
      <c r="E100" s="12">
        <v>195787</v>
      </c>
      <c r="F100" s="12">
        <v>157391</v>
      </c>
      <c r="G100" s="12">
        <f t="shared" si="4"/>
        <v>-111342</v>
      </c>
      <c r="H100" s="13">
        <f t="shared" si="5"/>
        <v>-0.5686894431193082</v>
      </c>
      <c r="I100" s="13">
        <f t="shared" si="6"/>
        <v>-0.46346995698610466</v>
      </c>
      <c r="J100" s="13">
        <f t="shared" si="7"/>
        <v>0.24395295792008437</v>
      </c>
      <c r="K100" s="12">
        <v>84444.74624582645</v>
      </c>
      <c r="L100" s="12">
        <v>195787.24898374642</v>
      </c>
      <c r="M100" s="12">
        <v>157390.744997829</v>
      </c>
      <c r="N100" s="12">
        <v>0</v>
      </c>
      <c r="O100" s="12">
        <v>0</v>
      </c>
      <c r="P100" s="12">
        <v>0</v>
      </c>
    </row>
    <row r="101" spans="1:16" ht="15">
      <c r="A101" t="s">
        <v>475</v>
      </c>
      <c r="B101" s="11" t="s">
        <v>22</v>
      </c>
      <c r="C101" s="9" t="s">
        <v>476</v>
      </c>
      <c r="D101" s="12">
        <v>134391</v>
      </c>
      <c r="E101" s="12">
        <v>122824</v>
      </c>
      <c r="F101" s="12">
        <v>189075</v>
      </c>
      <c r="G101" s="12">
        <f t="shared" si="4"/>
        <v>11567</v>
      </c>
      <c r="H101" s="13">
        <f t="shared" si="5"/>
        <v>0.09417540545821664</v>
      </c>
      <c r="I101" s="13">
        <f t="shared" si="6"/>
        <v>-0.2892185640618802</v>
      </c>
      <c r="J101" s="13">
        <f t="shared" si="7"/>
        <v>-0.35039534576226367</v>
      </c>
      <c r="K101" s="12">
        <v>134391.2080889033</v>
      </c>
      <c r="L101" s="12">
        <v>122824.42263108629</v>
      </c>
      <c r="M101" s="12">
        <v>189074.603189626</v>
      </c>
      <c r="N101" s="12">
        <v>0</v>
      </c>
      <c r="O101" s="12">
        <v>0</v>
      </c>
      <c r="P101" s="12">
        <v>0</v>
      </c>
    </row>
    <row r="102" spans="1:16" ht="15">
      <c r="A102" t="s">
        <v>215</v>
      </c>
      <c r="B102" s="11" t="s">
        <v>22</v>
      </c>
      <c r="C102" s="9" t="s">
        <v>216</v>
      </c>
      <c r="D102" s="12">
        <v>168787</v>
      </c>
      <c r="E102" s="12">
        <v>159494</v>
      </c>
      <c r="F102" s="12">
        <v>162425</v>
      </c>
      <c r="G102" s="12">
        <f t="shared" si="4"/>
        <v>9293</v>
      </c>
      <c r="H102" s="13">
        <f t="shared" si="5"/>
        <v>0.058265514690207784</v>
      </c>
      <c r="I102" s="13">
        <f t="shared" si="6"/>
        <v>0.039168847160227796</v>
      </c>
      <c r="J102" s="13">
        <f t="shared" si="7"/>
        <v>-0.01804525165460982</v>
      </c>
      <c r="K102" s="12">
        <v>168786.9999896442</v>
      </c>
      <c r="L102" s="12">
        <v>159494.48919813486</v>
      </c>
      <c r="M102" s="12">
        <v>162424.62803414246</v>
      </c>
      <c r="N102" s="12">
        <v>0</v>
      </c>
      <c r="O102" s="12">
        <v>0</v>
      </c>
      <c r="P102" s="12">
        <v>0</v>
      </c>
    </row>
    <row r="103" spans="1:16" ht="15">
      <c r="A103" t="s">
        <v>213</v>
      </c>
      <c r="B103" s="11" t="s">
        <v>22</v>
      </c>
      <c r="C103" s="9" t="s">
        <v>214</v>
      </c>
      <c r="D103" s="12">
        <v>50321</v>
      </c>
      <c r="E103" s="12">
        <v>50321</v>
      </c>
      <c r="F103" s="12">
        <v>50321</v>
      </c>
      <c r="G103" s="12">
        <f t="shared" si="4"/>
        <v>0</v>
      </c>
      <c r="H103" s="13">
        <f t="shared" si="5"/>
        <v>0</v>
      </c>
      <c r="I103" s="13">
        <f t="shared" si="6"/>
        <v>0</v>
      </c>
      <c r="J103" s="13">
        <f t="shared" si="7"/>
        <v>0</v>
      </c>
      <c r="K103" s="12">
        <v>50321</v>
      </c>
      <c r="L103" s="12">
        <v>50321</v>
      </c>
      <c r="M103" s="12">
        <v>50321</v>
      </c>
      <c r="N103" s="12">
        <v>0</v>
      </c>
      <c r="O103" s="12">
        <v>0</v>
      </c>
      <c r="P103" s="12">
        <v>0</v>
      </c>
    </row>
    <row r="104" spans="1:16" ht="15">
      <c r="A104" t="s">
        <v>217</v>
      </c>
      <c r="B104" s="11" t="s">
        <v>22</v>
      </c>
      <c r="C104" s="9" t="s">
        <v>218</v>
      </c>
      <c r="D104" s="12">
        <v>50321</v>
      </c>
      <c r="E104" s="12">
        <v>50321</v>
      </c>
      <c r="F104" s="12">
        <v>50321</v>
      </c>
      <c r="G104" s="12">
        <f t="shared" si="4"/>
        <v>0</v>
      </c>
      <c r="H104" s="13">
        <f t="shared" si="5"/>
        <v>0</v>
      </c>
      <c r="I104" s="13">
        <f t="shared" si="6"/>
        <v>0</v>
      </c>
      <c r="J104" s="13">
        <f t="shared" si="7"/>
        <v>0</v>
      </c>
      <c r="K104" s="12">
        <v>50321</v>
      </c>
      <c r="L104" s="12">
        <v>50321</v>
      </c>
      <c r="M104" s="12">
        <v>50321</v>
      </c>
      <c r="N104" s="12">
        <v>0</v>
      </c>
      <c r="O104" s="12">
        <v>0</v>
      </c>
      <c r="P104" s="12">
        <v>0</v>
      </c>
    </row>
    <row r="105" spans="1:16" ht="15">
      <c r="A105" t="s">
        <v>221</v>
      </c>
      <c r="B105" s="11" t="s">
        <v>22</v>
      </c>
      <c r="C105" s="9" t="s">
        <v>222</v>
      </c>
      <c r="D105" s="12">
        <v>353850</v>
      </c>
      <c r="E105" s="12">
        <v>337373</v>
      </c>
      <c r="F105" s="12">
        <v>341474</v>
      </c>
      <c r="G105" s="12">
        <f t="shared" si="4"/>
        <v>16477</v>
      </c>
      <c r="H105" s="13">
        <f t="shared" si="5"/>
        <v>0.04883911872022954</v>
      </c>
      <c r="I105" s="13">
        <f t="shared" si="6"/>
        <v>0.036242876470829404</v>
      </c>
      <c r="J105" s="13">
        <f t="shared" si="7"/>
        <v>-0.012009699127898463</v>
      </c>
      <c r="K105" s="12">
        <v>353849.98423070734</v>
      </c>
      <c r="L105" s="12">
        <v>337373.348032276</v>
      </c>
      <c r="M105" s="12">
        <v>341474.36018920015</v>
      </c>
      <c r="N105" s="12">
        <v>0</v>
      </c>
      <c r="O105" s="12">
        <v>0</v>
      </c>
      <c r="P105" s="12">
        <v>0</v>
      </c>
    </row>
    <row r="106" spans="1:16" ht="15">
      <c r="A106" t="s">
        <v>219</v>
      </c>
      <c r="B106" s="11" t="s">
        <v>22</v>
      </c>
      <c r="C106" s="9" t="s">
        <v>220</v>
      </c>
      <c r="D106" s="12">
        <v>50321</v>
      </c>
      <c r="E106" s="12">
        <v>50321</v>
      </c>
      <c r="F106" s="12">
        <v>50321</v>
      </c>
      <c r="G106" s="12">
        <f t="shared" si="4"/>
        <v>0</v>
      </c>
      <c r="H106" s="13">
        <f t="shared" si="5"/>
        <v>0</v>
      </c>
      <c r="I106" s="13">
        <f t="shared" si="6"/>
        <v>0</v>
      </c>
      <c r="J106" s="13">
        <f t="shared" si="7"/>
        <v>0</v>
      </c>
      <c r="K106" s="12">
        <v>50321</v>
      </c>
      <c r="L106" s="12">
        <v>50321</v>
      </c>
      <c r="M106" s="12">
        <v>50321</v>
      </c>
      <c r="N106" s="12">
        <v>0</v>
      </c>
      <c r="O106" s="12">
        <v>0</v>
      </c>
      <c r="P106" s="12">
        <v>0</v>
      </c>
    </row>
    <row r="107" spans="1:16" ht="15">
      <c r="A107" t="s">
        <v>223</v>
      </c>
      <c r="B107" s="11" t="s">
        <v>22</v>
      </c>
      <c r="C107" s="9" t="s">
        <v>224</v>
      </c>
      <c r="D107" s="12">
        <v>1025709</v>
      </c>
      <c r="E107" s="12">
        <v>1021421</v>
      </c>
      <c r="F107" s="12">
        <v>701566</v>
      </c>
      <c r="G107" s="12">
        <f t="shared" si="4"/>
        <v>4288</v>
      </c>
      <c r="H107" s="13">
        <f t="shared" si="5"/>
        <v>0.004198073076625603</v>
      </c>
      <c r="I107" s="13">
        <f t="shared" si="6"/>
        <v>0.4620278063646186</v>
      </c>
      <c r="J107" s="13">
        <f t="shared" si="7"/>
        <v>0.4559157655872719</v>
      </c>
      <c r="K107" s="12">
        <v>1025708.623127478</v>
      </c>
      <c r="L107" s="12">
        <v>1021420.5853567946</v>
      </c>
      <c r="M107" s="12">
        <v>701565.5421819353</v>
      </c>
      <c r="N107" s="12">
        <v>0</v>
      </c>
      <c r="O107" s="12">
        <v>0</v>
      </c>
      <c r="P107" s="12">
        <v>0</v>
      </c>
    </row>
    <row r="108" spans="1:16" ht="15">
      <c r="A108" t="s">
        <v>225</v>
      </c>
      <c r="B108" s="11" t="s">
        <v>22</v>
      </c>
      <c r="C108" s="9" t="s">
        <v>226</v>
      </c>
      <c r="D108" s="12">
        <v>1171529</v>
      </c>
      <c r="E108" s="12">
        <v>1148286</v>
      </c>
      <c r="F108" s="12">
        <v>921589</v>
      </c>
      <c r="G108" s="12">
        <f t="shared" si="4"/>
        <v>23243</v>
      </c>
      <c r="H108" s="13">
        <f t="shared" si="5"/>
        <v>0.020241472943151793</v>
      </c>
      <c r="I108" s="13">
        <f t="shared" si="6"/>
        <v>0.2712054939891861</v>
      </c>
      <c r="J108" s="13">
        <f t="shared" si="7"/>
        <v>0.24598492386519372</v>
      </c>
      <c r="K108" s="12">
        <v>1171528.6299748807</v>
      </c>
      <c r="L108" s="12">
        <v>1148286.1590815454</v>
      </c>
      <c r="M108" s="12">
        <v>921588.5051453074</v>
      </c>
      <c r="N108" s="12">
        <v>0</v>
      </c>
      <c r="O108" s="12">
        <v>0</v>
      </c>
      <c r="P108" s="12">
        <v>0</v>
      </c>
    </row>
    <row r="109" spans="1:16" ht="15">
      <c r="A109" t="s">
        <v>227</v>
      </c>
      <c r="B109" s="11" t="s">
        <v>22</v>
      </c>
      <c r="C109" s="9" t="s">
        <v>228</v>
      </c>
      <c r="D109" s="12">
        <v>209687</v>
      </c>
      <c r="E109" s="12">
        <v>202804</v>
      </c>
      <c r="F109" s="12">
        <v>252907</v>
      </c>
      <c r="G109" s="12">
        <f t="shared" si="4"/>
        <v>6883</v>
      </c>
      <c r="H109" s="13">
        <f t="shared" si="5"/>
        <v>0.03393917279738072</v>
      </c>
      <c r="I109" s="13">
        <f t="shared" si="6"/>
        <v>-0.1708928578489326</v>
      </c>
      <c r="J109" s="13">
        <f t="shared" si="7"/>
        <v>-0.1981083955762395</v>
      </c>
      <c r="K109" s="12">
        <v>209687.34045043358</v>
      </c>
      <c r="L109" s="12">
        <v>202803.74042000587</v>
      </c>
      <c r="M109" s="12">
        <v>252907.31311045567</v>
      </c>
      <c r="N109" s="12">
        <v>0</v>
      </c>
      <c r="O109" s="12">
        <v>0</v>
      </c>
      <c r="P109" s="12">
        <v>0</v>
      </c>
    </row>
    <row r="110" spans="1:16" ht="15">
      <c r="A110" t="s">
        <v>231</v>
      </c>
      <c r="B110" s="11" t="s">
        <v>22</v>
      </c>
      <c r="C110" s="9" t="s">
        <v>232</v>
      </c>
      <c r="D110" s="12">
        <v>190472</v>
      </c>
      <c r="E110" s="12">
        <v>188314</v>
      </c>
      <c r="F110" s="12">
        <v>184393</v>
      </c>
      <c r="G110" s="12">
        <f t="shared" si="4"/>
        <v>2158</v>
      </c>
      <c r="H110" s="13">
        <f t="shared" si="5"/>
        <v>0.01145958346166509</v>
      </c>
      <c r="I110" s="13">
        <f t="shared" si="6"/>
        <v>0.032967628923006836</v>
      </c>
      <c r="J110" s="13">
        <f t="shared" si="7"/>
        <v>0.02126436469931071</v>
      </c>
      <c r="K110" s="12">
        <v>190471.5515546442</v>
      </c>
      <c r="L110" s="12">
        <v>188313.9447676677</v>
      </c>
      <c r="M110" s="12">
        <v>184392.6454360762</v>
      </c>
      <c r="N110" s="12">
        <v>0</v>
      </c>
      <c r="O110" s="12">
        <v>0</v>
      </c>
      <c r="P110" s="12">
        <v>0</v>
      </c>
    </row>
    <row r="111" spans="1:16" ht="15">
      <c r="A111" t="s">
        <v>233</v>
      </c>
      <c r="B111" s="11" t="s">
        <v>22</v>
      </c>
      <c r="C111" s="9" t="s">
        <v>234</v>
      </c>
      <c r="D111" s="12">
        <v>50321</v>
      </c>
      <c r="E111" s="12">
        <v>50321</v>
      </c>
      <c r="F111" s="12">
        <v>50321</v>
      </c>
      <c r="G111" s="12">
        <f t="shared" si="4"/>
        <v>0</v>
      </c>
      <c r="H111" s="13">
        <f t="shared" si="5"/>
        <v>0</v>
      </c>
      <c r="I111" s="13">
        <f t="shared" si="6"/>
        <v>0</v>
      </c>
      <c r="J111" s="13">
        <f t="shared" si="7"/>
        <v>0</v>
      </c>
      <c r="K111" s="12">
        <v>50321</v>
      </c>
      <c r="L111" s="12">
        <v>50321</v>
      </c>
      <c r="M111" s="12">
        <v>50321</v>
      </c>
      <c r="N111" s="12">
        <v>0</v>
      </c>
      <c r="O111" s="12">
        <v>0</v>
      </c>
      <c r="P111" s="12">
        <v>0</v>
      </c>
    </row>
    <row r="112" spans="1:16" ht="15">
      <c r="A112" t="s">
        <v>235</v>
      </c>
      <c r="B112" s="11" t="s">
        <v>22</v>
      </c>
      <c r="C112" s="9" t="s">
        <v>236</v>
      </c>
      <c r="D112" s="12">
        <v>582991</v>
      </c>
      <c r="E112" s="12">
        <v>525064</v>
      </c>
      <c r="F112" s="12">
        <v>440422</v>
      </c>
      <c r="G112" s="12">
        <f t="shared" si="4"/>
        <v>57927</v>
      </c>
      <c r="H112" s="13">
        <f t="shared" si="5"/>
        <v>0.11032369387350875</v>
      </c>
      <c r="I112" s="13">
        <f t="shared" si="6"/>
        <v>0.3237099872395112</v>
      </c>
      <c r="J112" s="13">
        <f t="shared" si="7"/>
        <v>0.1921838600251577</v>
      </c>
      <c r="K112" s="12">
        <v>582991.2238943342</v>
      </c>
      <c r="L112" s="12">
        <v>525064.3451824941</v>
      </c>
      <c r="M112" s="12">
        <v>440422.2471151552</v>
      </c>
      <c r="N112" s="12">
        <v>0</v>
      </c>
      <c r="O112" s="12">
        <v>0</v>
      </c>
      <c r="P112" s="12">
        <v>0</v>
      </c>
    </row>
    <row r="113" spans="1:16" ht="15">
      <c r="A113" t="s">
        <v>237</v>
      </c>
      <c r="B113" s="11" t="s">
        <v>22</v>
      </c>
      <c r="C113" s="9" t="s">
        <v>238</v>
      </c>
      <c r="D113" s="12">
        <v>234008</v>
      </c>
      <c r="E113" s="12">
        <v>249201</v>
      </c>
      <c r="F113" s="12">
        <v>245432</v>
      </c>
      <c r="G113" s="12">
        <f t="shared" si="4"/>
        <v>-15193</v>
      </c>
      <c r="H113" s="13">
        <f t="shared" si="5"/>
        <v>-0.06096685005276865</v>
      </c>
      <c r="I113" s="13">
        <f t="shared" si="6"/>
        <v>-0.046546497604224385</v>
      </c>
      <c r="J113" s="13">
        <f t="shared" si="7"/>
        <v>0.015356595716939926</v>
      </c>
      <c r="K113" s="12">
        <v>234007.84812632436</v>
      </c>
      <c r="L113" s="12">
        <v>249200.58661063618</v>
      </c>
      <c r="M113" s="12">
        <v>245432.25871970016</v>
      </c>
      <c r="N113" s="12">
        <v>0</v>
      </c>
      <c r="O113" s="12">
        <v>0</v>
      </c>
      <c r="P113" s="12">
        <v>0</v>
      </c>
    </row>
    <row r="114" spans="1:16" ht="15">
      <c r="A114" t="s">
        <v>239</v>
      </c>
      <c r="B114" s="11" t="s">
        <v>22</v>
      </c>
      <c r="C114" s="9" t="s">
        <v>240</v>
      </c>
      <c r="D114" s="12">
        <v>115363</v>
      </c>
      <c r="E114" s="12">
        <v>112552</v>
      </c>
      <c r="F114" s="12">
        <v>184653</v>
      </c>
      <c r="G114" s="12">
        <f t="shared" si="4"/>
        <v>2811</v>
      </c>
      <c r="H114" s="13">
        <f t="shared" si="5"/>
        <v>0.024975122609993603</v>
      </c>
      <c r="I114" s="13">
        <f t="shared" si="6"/>
        <v>-0.3752443772914602</v>
      </c>
      <c r="J114" s="13">
        <f t="shared" si="7"/>
        <v>-0.3904675255749974</v>
      </c>
      <c r="K114" s="12">
        <v>115362.88496687716</v>
      </c>
      <c r="L114" s="12">
        <v>112552.49070829143</v>
      </c>
      <c r="M114" s="12">
        <v>184652.7017360425</v>
      </c>
      <c r="N114" s="12">
        <v>0</v>
      </c>
      <c r="O114" s="12">
        <v>0</v>
      </c>
      <c r="P114" s="12">
        <v>0</v>
      </c>
    </row>
    <row r="115" spans="1:16" ht="15">
      <c r="A115" t="s">
        <v>123</v>
      </c>
      <c r="B115" s="11" t="s">
        <v>22</v>
      </c>
      <c r="C115" s="9" t="s">
        <v>124</v>
      </c>
      <c r="D115" s="12">
        <v>94364</v>
      </c>
      <c r="E115" s="12">
        <v>111667</v>
      </c>
      <c r="F115" s="12">
        <v>122506</v>
      </c>
      <c r="G115" s="12">
        <f t="shared" si="4"/>
        <v>-17303</v>
      </c>
      <c r="H115" s="13">
        <f t="shared" si="5"/>
        <v>-0.15495177626335443</v>
      </c>
      <c r="I115" s="13">
        <f t="shared" si="6"/>
        <v>-0.22971936068437465</v>
      </c>
      <c r="J115" s="13">
        <f t="shared" si="7"/>
        <v>-0.08847729907106591</v>
      </c>
      <c r="K115" s="12">
        <v>94364.05452664607</v>
      </c>
      <c r="L115" s="12">
        <v>111666.79776221127</v>
      </c>
      <c r="M115" s="12">
        <v>122506.06770566665</v>
      </c>
      <c r="N115" s="12">
        <v>0</v>
      </c>
      <c r="O115" s="12">
        <v>0</v>
      </c>
      <c r="P115" s="12">
        <v>0</v>
      </c>
    </row>
    <row r="116" spans="1:16" ht="15">
      <c r="A116" t="s">
        <v>493</v>
      </c>
      <c r="B116" s="11" t="s">
        <v>22</v>
      </c>
      <c r="C116" s="9" t="s">
        <v>494</v>
      </c>
      <c r="D116" s="12">
        <v>1462168</v>
      </c>
      <c r="E116" s="12">
        <v>1211845</v>
      </c>
      <c r="F116" s="12">
        <v>1232102</v>
      </c>
      <c r="G116" s="12">
        <f t="shared" si="4"/>
        <v>250323</v>
      </c>
      <c r="H116" s="13">
        <f t="shared" si="5"/>
        <v>0.20656354566796908</v>
      </c>
      <c r="I116" s="13">
        <f t="shared" si="6"/>
        <v>0.18672642362401815</v>
      </c>
      <c r="J116" s="13">
        <f t="shared" si="7"/>
        <v>-0.016441008942441455</v>
      </c>
      <c r="K116" s="12">
        <v>1462168.2856163834</v>
      </c>
      <c r="L116" s="12">
        <v>1211845.2399110321</v>
      </c>
      <c r="M116" s="12">
        <v>1232101.5554821428</v>
      </c>
      <c r="N116" s="12">
        <v>0</v>
      </c>
      <c r="O116" s="12">
        <v>0</v>
      </c>
      <c r="P116" s="12">
        <v>0</v>
      </c>
    </row>
    <row r="117" spans="1:16" ht="15">
      <c r="A117" t="s">
        <v>241</v>
      </c>
      <c r="B117" s="11" t="s">
        <v>22</v>
      </c>
      <c r="C117" s="9" t="s">
        <v>242</v>
      </c>
      <c r="D117" s="12">
        <v>101270</v>
      </c>
      <c r="E117" s="12">
        <v>105717</v>
      </c>
      <c r="F117" s="12">
        <v>121590</v>
      </c>
      <c r="G117" s="12">
        <f t="shared" si="4"/>
        <v>-4447</v>
      </c>
      <c r="H117" s="13">
        <f t="shared" si="5"/>
        <v>-0.04206513616542278</v>
      </c>
      <c r="I117" s="13">
        <f t="shared" si="6"/>
        <v>-0.16711900649724484</v>
      </c>
      <c r="J117" s="13">
        <f t="shared" si="7"/>
        <v>-0.1305452751048606</v>
      </c>
      <c r="K117" s="12">
        <v>101270.494933595</v>
      </c>
      <c r="L117" s="12">
        <v>105716.81246266377</v>
      </c>
      <c r="M117" s="12">
        <v>121590.41011423418</v>
      </c>
      <c r="N117" s="12">
        <v>0</v>
      </c>
      <c r="O117" s="12">
        <v>0</v>
      </c>
      <c r="P117" s="12">
        <v>0</v>
      </c>
    </row>
    <row r="118" spans="1:16" ht="15">
      <c r="A118" t="s">
        <v>243</v>
      </c>
      <c r="B118" s="11" t="s">
        <v>22</v>
      </c>
      <c r="C118" s="9" t="s">
        <v>244</v>
      </c>
      <c r="D118" s="12">
        <v>122219</v>
      </c>
      <c r="E118" s="12">
        <v>107018</v>
      </c>
      <c r="F118" s="12">
        <v>140144</v>
      </c>
      <c r="G118" s="12">
        <f t="shared" si="4"/>
        <v>15201</v>
      </c>
      <c r="H118" s="13">
        <f t="shared" si="5"/>
        <v>0.14204152572464446</v>
      </c>
      <c r="I118" s="13">
        <f t="shared" si="6"/>
        <v>-0.12790415572553945</v>
      </c>
      <c r="J118" s="13">
        <f t="shared" si="7"/>
        <v>-0.2363711610914488</v>
      </c>
      <c r="K118" s="12">
        <v>122218.66393262487</v>
      </c>
      <c r="L118" s="12">
        <v>107017.79923224215</v>
      </c>
      <c r="M118" s="12">
        <v>140143.76037472874</v>
      </c>
      <c r="N118" s="12">
        <v>0</v>
      </c>
      <c r="O118" s="12">
        <v>0</v>
      </c>
      <c r="P118" s="12">
        <v>0</v>
      </c>
    </row>
    <row r="119" spans="1:16" ht="15">
      <c r="A119" t="s">
        <v>247</v>
      </c>
      <c r="B119" s="11" t="s">
        <v>22</v>
      </c>
      <c r="C119" s="9" t="s">
        <v>248</v>
      </c>
      <c r="D119" s="12">
        <v>277440</v>
      </c>
      <c r="E119" s="12">
        <v>253450</v>
      </c>
      <c r="F119" s="12">
        <v>245878</v>
      </c>
      <c r="G119" s="12">
        <f t="shared" si="4"/>
        <v>23990</v>
      </c>
      <c r="H119" s="13">
        <f t="shared" si="5"/>
        <v>0.0946537778654567</v>
      </c>
      <c r="I119" s="13">
        <f t="shared" si="6"/>
        <v>0.12836447343804652</v>
      </c>
      <c r="J119" s="13">
        <f t="shared" si="7"/>
        <v>0.030795760499109315</v>
      </c>
      <c r="K119" s="12">
        <v>277440.4838683227</v>
      </c>
      <c r="L119" s="12">
        <v>253450.39876195663</v>
      </c>
      <c r="M119" s="12">
        <v>245878.29265218345</v>
      </c>
      <c r="N119" s="12">
        <v>0</v>
      </c>
      <c r="O119" s="12">
        <v>0</v>
      </c>
      <c r="P119" s="12">
        <v>0</v>
      </c>
    </row>
    <row r="120" spans="1:16" ht="15">
      <c r="A120" t="s">
        <v>249</v>
      </c>
      <c r="B120" s="11" t="s">
        <v>22</v>
      </c>
      <c r="C120" s="9" t="s">
        <v>250</v>
      </c>
      <c r="D120" s="12">
        <v>3466773</v>
      </c>
      <c r="E120" s="12">
        <v>3431239</v>
      </c>
      <c r="F120" s="12">
        <v>3375364</v>
      </c>
      <c r="G120" s="12">
        <f t="shared" si="4"/>
        <v>35534</v>
      </c>
      <c r="H120" s="13">
        <f t="shared" si="5"/>
        <v>0.010356025913671418</v>
      </c>
      <c r="I120" s="13">
        <f t="shared" si="6"/>
        <v>0.02708122738762397</v>
      </c>
      <c r="J120" s="13">
        <f t="shared" si="7"/>
        <v>0.01655377020078427</v>
      </c>
      <c r="K120" s="12">
        <v>363367.82443171146</v>
      </c>
      <c r="L120" s="12">
        <v>328364.8266151698</v>
      </c>
      <c r="M120" s="12">
        <v>271760.197319897</v>
      </c>
      <c r="N120" s="12">
        <v>3103404.744376972</v>
      </c>
      <c r="O120" s="12">
        <v>3102874.3758652634</v>
      </c>
      <c r="P120" s="12">
        <v>3103603.412912681</v>
      </c>
    </row>
    <row r="121" spans="1:16" ht="15">
      <c r="A121" t="s">
        <v>253</v>
      </c>
      <c r="B121" s="11" t="s">
        <v>22</v>
      </c>
      <c r="C121" s="9" t="s">
        <v>254</v>
      </c>
      <c r="D121" s="12">
        <v>350026</v>
      </c>
      <c r="E121" s="12">
        <v>369013</v>
      </c>
      <c r="F121" s="12">
        <v>336511</v>
      </c>
      <c r="G121" s="12">
        <f t="shared" si="4"/>
        <v>-18987</v>
      </c>
      <c r="H121" s="13">
        <f t="shared" si="5"/>
        <v>-0.05145347182890576</v>
      </c>
      <c r="I121" s="13">
        <f t="shared" si="6"/>
        <v>0.04016213437302198</v>
      </c>
      <c r="J121" s="13">
        <f t="shared" si="7"/>
        <v>0.0965852527851987</v>
      </c>
      <c r="K121" s="12">
        <v>350025.64625404344</v>
      </c>
      <c r="L121" s="12">
        <v>369012.7837974175</v>
      </c>
      <c r="M121" s="12">
        <v>336511.38762061764</v>
      </c>
      <c r="N121" s="12">
        <v>0</v>
      </c>
      <c r="O121" s="12">
        <v>0</v>
      </c>
      <c r="P121" s="12">
        <v>0</v>
      </c>
    </row>
    <row r="122" spans="1:16" ht="15">
      <c r="A122" t="s">
        <v>255</v>
      </c>
      <c r="B122" s="11" t="s">
        <v>22</v>
      </c>
      <c r="C122" s="9" t="s">
        <v>256</v>
      </c>
      <c r="D122" s="12">
        <v>1161059</v>
      </c>
      <c r="E122" s="12">
        <v>1182188</v>
      </c>
      <c r="F122" s="12">
        <v>1073808</v>
      </c>
      <c r="G122" s="12">
        <f t="shared" si="4"/>
        <v>-21129</v>
      </c>
      <c r="H122" s="13">
        <f t="shared" si="5"/>
        <v>-0.017872791806379358</v>
      </c>
      <c r="I122" s="13">
        <f t="shared" si="6"/>
        <v>0.08125381818723645</v>
      </c>
      <c r="J122" s="13">
        <f t="shared" si="7"/>
        <v>0.10093052016747874</v>
      </c>
      <c r="K122" s="12">
        <v>1161058.6443201331</v>
      </c>
      <c r="L122" s="12">
        <v>1182187.5918331628</v>
      </c>
      <c r="M122" s="12">
        <v>1073807.6089554238</v>
      </c>
      <c r="N122" s="12">
        <v>0</v>
      </c>
      <c r="O122" s="12">
        <v>0</v>
      </c>
      <c r="P122" s="12">
        <v>0</v>
      </c>
    </row>
    <row r="123" spans="1:16" ht="15">
      <c r="A123" t="s">
        <v>257</v>
      </c>
      <c r="B123" s="11" t="s">
        <v>22</v>
      </c>
      <c r="C123" s="9" t="s">
        <v>258</v>
      </c>
      <c r="D123" s="12">
        <v>153325</v>
      </c>
      <c r="E123" s="12">
        <v>167790</v>
      </c>
      <c r="F123" s="12">
        <v>120451</v>
      </c>
      <c r="G123" s="12">
        <f t="shared" si="4"/>
        <v>-14465</v>
      </c>
      <c r="H123" s="13">
        <f t="shared" si="5"/>
        <v>-0.08620895166577269</v>
      </c>
      <c r="I123" s="13">
        <f t="shared" si="6"/>
        <v>0.2729242596574541</v>
      </c>
      <c r="J123" s="13">
        <f t="shared" si="7"/>
        <v>0.39301458684444296</v>
      </c>
      <c r="K123" s="12">
        <v>153325.12190675476</v>
      </c>
      <c r="L123" s="12">
        <v>167789.80475295754</v>
      </c>
      <c r="M123" s="12">
        <v>120450.79088835648</v>
      </c>
      <c r="N123" s="12">
        <v>0</v>
      </c>
      <c r="O123" s="12">
        <v>0</v>
      </c>
      <c r="P123" s="12">
        <v>0</v>
      </c>
    </row>
    <row r="124" spans="1:16" ht="15">
      <c r="A124" t="s">
        <v>259</v>
      </c>
      <c r="B124" s="11" t="s">
        <v>22</v>
      </c>
      <c r="C124" s="9" t="s">
        <v>260</v>
      </c>
      <c r="D124" s="12">
        <v>143749</v>
      </c>
      <c r="E124" s="12">
        <v>134076</v>
      </c>
      <c r="F124" s="12">
        <v>99389</v>
      </c>
      <c r="G124" s="12">
        <f t="shared" si="4"/>
        <v>9673</v>
      </c>
      <c r="H124" s="13">
        <f t="shared" si="5"/>
        <v>0.07214564873653749</v>
      </c>
      <c r="I124" s="13">
        <f t="shared" si="6"/>
        <v>0.44632705832637415</v>
      </c>
      <c r="J124" s="13">
        <f t="shared" si="7"/>
        <v>0.34900240469267224</v>
      </c>
      <c r="K124" s="12">
        <v>143748.9474864971</v>
      </c>
      <c r="L124" s="12">
        <v>134076.10529718274</v>
      </c>
      <c r="M124" s="12">
        <v>99388.76616395208</v>
      </c>
      <c r="N124" s="12">
        <v>0</v>
      </c>
      <c r="O124" s="12">
        <v>0</v>
      </c>
      <c r="P124" s="12">
        <v>0</v>
      </c>
    </row>
    <row r="125" spans="1:16" ht="15">
      <c r="A125" t="s">
        <v>261</v>
      </c>
      <c r="B125" s="11" t="s">
        <v>22</v>
      </c>
      <c r="C125" s="9" t="s">
        <v>262</v>
      </c>
      <c r="D125" s="12">
        <v>535133</v>
      </c>
      <c r="E125" s="12">
        <v>494104</v>
      </c>
      <c r="F125" s="12">
        <v>529012</v>
      </c>
      <c r="G125" s="12">
        <f t="shared" si="4"/>
        <v>41029</v>
      </c>
      <c r="H125" s="13">
        <f t="shared" si="5"/>
        <v>0.08303717436005376</v>
      </c>
      <c r="I125" s="13">
        <f t="shared" si="6"/>
        <v>0.011570625997141842</v>
      </c>
      <c r="J125" s="13">
        <f t="shared" si="7"/>
        <v>-0.0659871609717738</v>
      </c>
      <c r="K125" s="12">
        <v>535132.9563518568</v>
      </c>
      <c r="L125" s="12">
        <v>494103.53823856224</v>
      </c>
      <c r="M125" s="12">
        <v>529011.5170725553</v>
      </c>
      <c r="N125" s="12">
        <v>0</v>
      </c>
      <c r="O125" s="12">
        <v>0</v>
      </c>
      <c r="P125" s="12">
        <v>0</v>
      </c>
    </row>
    <row r="126" spans="1:16" ht="15">
      <c r="A126" t="s">
        <v>263</v>
      </c>
      <c r="B126" s="11" t="s">
        <v>22</v>
      </c>
      <c r="C126" s="9" t="s">
        <v>264</v>
      </c>
      <c r="D126" s="12">
        <v>197169</v>
      </c>
      <c r="E126" s="12">
        <v>167970</v>
      </c>
      <c r="F126" s="12">
        <v>206808</v>
      </c>
      <c r="G126" s="12">
        <f t="shared" si="4"/>
        <v>29199</v>
      </c>
      <c r="H126" s="13">
        <f t="shared" si="5"/>
        <v>0.1738346133238078</v>
      </c>
      <c r="I126" s="13">
        <f t="shared" si="6"/>
        <v>-0.046608448415922016</v>
      </c>
      <c r="J126" s="13">
        <f t="shared" si="7"/>
        <v>-0.18779737727747475</v>
      </c>
      <c r="K126" s="12">
        <v>197168.73468736588</v>
      </c>
      <c r="L126" s="12">
        <v>167970.3653088671</v>
      </c>
      <c r="M126" s="12">
        <v>206807.70273936313</v>
      </c>
      <c r="N126" s="12">
        <v>0</v>
      </c>
      <c r="O126" s="12">
        <v>0</v>
      </c>
      <c r="P126" s="12">
        <v>0</v>
      </c>
    </row>
    <row r="127" spans="1:16" ht="15">
      <c r="A127" t="s">
        <v>265</v>
      </c>
      <c r="B127" s="11" t="s">
        <v>22</v>
      </c>
      <c r="C127" s="9" t="s">
        <v>266</v>
      </c>
      <c r="D127" s="12">
        <v>526546</v>
      </c>
      <c r="E127" s="12">
        <v>553593</v>
      </c>
      <c r="F127" s="12">
        <v>438377</v>
      </c>
      <c r="G127" s="12">
        <f t="shared" si="4"/>
        <v>-27047</v>
      </c>
      <c r="H127" s="13">
        <f t="shared" si="5"/>
        <v>-0.048857192919708164</v>
      </c>
      <c r="I127" s="13">
        <f t="shared" si="6"/>
        <v>0.20112597148116804</v>
      </c>
      <c r="J127" s="13">
        <f t="shared" si="7"/>
        <v>0.2628240076463866</v>
      </c>
      <c r="K127" s="12">
        <v>526546.1310984697</v>
      </c>
      <c r="L127" s="12">
        <v>553592.7924438275</v>
      </c>
      <c r="M127" s="12">
        <v>438377.2717035363</v>
      </c>
      <c r="N127" s="12">
        <v>0</v>
      </c>
      <c r="O127" s="12">
        <v>0</v>
      </c>
      <c r="P127" s="12">
        <v>0</v>
      </c>
    </row>
    <row r="128" spans="1:16" ht="15">
      <c r="A128" t="s">
        <v>267</v>
      </c>
      <c r="B128" s="11" t="s">
        <v>22</v>
      </c>
      <c r="C128" s="9" t="s">
        <v>268</v>
      </c>
      <c r="D128" s="12">
        <v>50321</v>
      </c>
      <c r="E128" s="12">
        <v>50321</v>
      </c>
      <c r="F128" s="12">
        <v>50321</v>
      </c>
      <c r="G128" s="12">
        <f t="shared" si="4"/>
        <v>0</v>
      </c>
      <c r="H128" s="13">
        <f t="shared" si="5"/>
        <v>0</v>
      </c>
      <c r="I128" s="13">
        <f t="shared" si="6"/>
        <v>0</v>
      </c>
      <c r="J128" s="13">
        <f t="shared" si="7"/>
        <v>0</v>
      </c>
      <c r="K128" s="12">
        <v>50321</v>
      </c>
      <c r="L128" s="12">
        <v>50321</v>
      </c>
      <c r="M128" s="12">
        <v>50321</v>
      </c>
      <c r="N128" s="12">
        <v>0</v>
      </c>
      <c r="O128" s="12">
        <v>0</v>
      </c>
      <c r="P128" s="12">
        <v>0</v>
      </c>
    </row>
    <row r="129" spans="1:16" ht="15">
      <c r="A129" t="s">
        <v>485</v>
      </c>
      <c r="B129" s="11" t="s">
        <v>22</v>
      </c>
      <c r="C129" s="9" t="s">
        <v>486</v>
      </c>
      <c r="D129" s="12">
        <v>50321</v>
      </c>
      <c r="E129" s="12">
        <v>50321</v>
      </c>
      <c r="F129" s="12">
        <v>50321</v>
      </c>
      <c r="G129" s="12">
        <f t="shared" si="4"/>
        <v>0</v>
      </c>
      <c r="H129" s="13">
        <f t="shared" si="5"/>
        <v>0</v>
      </c>
      <c r="I129" s="13">
        <f t="shared" si="6"/>
        <v>0</v>
      </c>
      <c r="J129" s="13">
        <f t="shared" si="7"/>
        <v>0</v>
      </c>
      <c r="K129" s="12">
        <v>50321</v>
      </c>
      <c r="L129" s="12">
        <v>50321</v>
      </c>
      <c r="M129" s="12">
        <v>50321</v>
      </c>
      <c r="N129" s="12">
        <v>0</v>
      </c>
      <c r="O129" s="12">
        <v>0</v>
      </c>
      <c r="P129" s="12">
        <v>0</v>
      </c>
    </row>
    <row r="130" spans="1:16" ht="15">
      <c r="A130" t="s">
        <v>269</v>
      </c>
      <c r="B130" s="11" t="s">
        <v>22</v>
      </c>
      <c r="C130" s="9" t="s">
        <v>270</v>
      </c>
      <c r="D130" s="12">
        <v>50321</v>
      </c>
      <c r="E130" s="12">
        <v>69561</v>
      </c>
      <c r="F130" s="12">
        <v>96245</v>
      </c>
      <c r="G130" s="12">
        <f t="shared" si="4"/>
        <v>-19240</v>
      </c>
      <c r="H130" s="13">
        <f t="shared" si="5"/>
        <v>-0.2765917683759578</v>
      </c>
      <c r="I130" s="13">
        <f t="shared" si="6"/>
        <v>-0.47715725492233363</v>
      </c>
      <c r="J130" s="13">
        <f t="shared" si="7"/>
        <v>-0.27725076627357265</v>
      </c>
      <c r="K130" s="12">
        <v>50321</v>
      </c>
      <c r="L130" s="12">
        <v>69561.1093700207</v>
      </c>
      <c r="M130" s="12">
        <v>96245.20512358918</v>
      </c>
      <c r="N130" s="12">
        <v>0</v>
      </c>
      <c r="O130" s="12">
        <v>0</v>
      </c>
      <c r="P130" s="12">
        <v>0</v>
      </c>
    </row>
    <row r="131" spans="1:16" ht="15">
      <c r="A131" t="s">
        <v>271</v>
      </c>
      <c r="B131" s="11" t="s">
        <v>22</v>
      </c>
      <c r="C131" s="9" t="s">
        <v>272</v>
      </c>
      <c r="D131" s="12">
        <v>56008</v>
      </c>
      <c r="E131" s="12">
        <v>50321</v>
      </c>
      <c r="F131" s="12">
        <v>50321</v>
      </c>
      <c r="G131" s="12">
        <f aca="true" t="shared" si="8" ref="G131:G194">D131-E131</f>
        <v>5687</v>
      </c>
      <c r="H131" s="13">
        <f aca="true" t="shared" si="9" ref="H131:H194">G131/E131</f>
        <v>0.11301444724866358</v>
      </c>
      <c r="I131" s="13">
        <f aca="true" t="shared" si="10" ref="I131:I194">(D131-F131)/F131</f>
        <v>0.11301444724866358</v>
      </c>
      <c r="J131" s="13">
        <f aca="true" t="shared" si="11" ref="J131:J194">(E131-F131)/F131</f>
        <v>0</v>
      </c>
      <c r="K131" s="12">
        <v>56008.40078695965</v>
      </c>
      <c r="L131" s="12">
        <v>50321</v>
      </c>
      <c r="M131" s="12">
        <v>50321</v>
      </c>
      <c r="N131" s="12">
        <v>0</v>
      </c>
      <c r="O131" s="12">
        <v>0</v>
      </c>
      <c r="P131" s="12">
        <v>0</v>
      </c>
    </row>
    <row r="132" spans="1:16" ht="15">
      <c r="A132" t="s">
        <v>273</v>
      </c>
      <c r="B132" s="11" t="s">
        <v>22</v>
      </c>
      <c r="C132" s="9" t="s">
        <v>274</v>
      </c>
      <c r="D132" s="12">
        <v>183534</v>
      </c>
      <c r="E132" s="12">
        <v>147123</v>
      </c>
      <c r="F132" s="12">
        <v>220852</v>
      </c>
      <c r="G132" s="12">
        <f t="shared" si="8"/>
        <v>36411</v>
      </c>
      <c r="H132" s="13">
        <f t="shared" si="9"/>
        <v>0.2474867967618931</v>
      </c>
      <c r="I132" s="13">
        <f t="shared" si="10"/>
        <v>-0.16897288682013295</v>
      </c>
      <c r="J132" s="13">
        <f t="shared" si="11"/>
        <v>-0.3338389509716915</v>
      </c>
      <c r="K132" s="12">
        <v>183534.37650251415</v>
      </c>
      <c r="L132" s="12">
        <v>147122.83475665434</v>
      </c>
      <c r="M132" s="12">
        <v>220852.34641052564</v>
      </c>
      <c r="N132" s="12">
        <v>0</v>
      </c>
      <c r="O132" s="12">
        <v>0</v>
      </c>
      <c r="P132" s="12">
        <v>0</v>
      </c>
    </row>
    <row r="133" spans="1:16" ht="15">
      <c r="A133" t="s">
        <v>277</v>
      </c>
      <c r="B133" s="11" t="s">
        <v>22</v>
      </c>
      <c r="C133" s="9" t="s">
        <v>278</v>
      </c>
      <c r="D133" s="12">
        <v>50321</v>
      </c>
      <c r="E133" s="12">
        <v>50321</v>
      </c>
      <c r="F133" s="12">
        <v>51547</v>
      </c>
      <c r="G133" s="12">
        <f t="shared" si="8"/>
        <v>0</v>
      </c>
      <c r="H133" s="13">
        <f t="shared" si="9"/>
        <v>0</v>
      </c>
      <c r="I133" s="13">
        <f t="shared" si="10"/>
        <v>-0.0237841193473917</v>
      </c>
      <c r="J133" s="13">
        <f t="shared" si="11"/>
        <v>-0.0237841193473917</v>
      </c>
      <c r="K133" s="12">
        <v>50321</v>
      </c>
      <c r="L133" s="12">
        <v>50321</v>
      </c>
      <c r="M133" s="12">
        <v>51546.711535373535</v>
      </c>
      <c r="N133" s="12">
        <v>0</v>
      </c>
      <c r="O133" s="12">
        <v>0</v>
      </c>
      <c r="P133" s="12">
        <v>0</v>
      </c>
    </row>
    <row r="134" spans="1:16" ht="15">
      <c r="A134" t="s">
        <v>279</v>
      </c>
      <c r="B134" s="11" t="s">
        <v>22</v>
      </c>
      <c r="C134" s="9" t="s">
        <v>280</v>
      </c>
      <c r="D134" s="12">
        <v>269243</v>
      </c>
      <c r="E134" s="12">
        <v>214605</v>
      </c>
      <c r="F134" s="12">
        <v>244779</v>
      </c>
      <c r="G134" s="12">
        <f t="shared" si="8"/>
        <v>54638</v>
      </c>
      <c r="H134" s="13">
        <f t="shared" si="9"/>
        <v>0.25459798233964726</v>
      </c>
      <c r="I134" s="13">
        <f t="shared" si="10"/>
        <v>0.09994321408290743</v>
      </c>
      <c r="J134" s="13">
        <f t="shared" si="11"/>
        <v>-0.12327037858639835</v>
      </c>
      <c r="K134" s="12">
        <v>269242.69579349</v>
      </c>
      <c r="L134" s="12">
        <v>214605.4862500831</v>
      </c>
      <c r="M134" s="12">
        <v>244779.42639346857</v>
      </c>
      <c r="N134" s="12">
        <v>0</v>
      </c>
      <c r="O134" s="12">
        <v>0</v>
      </c>
      <c r="P134" s="12">
        <v>0</v>
      </c>
    </row>
    <row r="135" spans="1:16" ht="15">
      <c r="A135" t="s">
        <v>281</v>
      </c>
      <c r="B135" s="11" t="s">
        <v>22</v>
      </c>
      <c r="C135" s="9" t="s">
        <v>282</v>
      </c>
      <c r="D135" s="12">
        <v>229011</v>
      </c>
      <c r="E135" s="12">
        <v>221999</v>
      </c>
      <c r="F135" s="12">
        <v>263568</v>
      </c>
      <c r="G135" s="12">
        <f t="shared" si="8"/>
        <v>7012</v>
      </c>
      <c r="H135" s="13">
        <f t="shared" si="9"/>
        <v>0.03158572786363902</v>
      </c>
      <c r="I135" s="13">
        <f t="shared" si="10"/>
        <v>-0.13111227463121472</v>
      </c>
      <c r="J135" s="13">
        <f t="shared" si="11"/>
        <v>-0.1577164147392703</v>
      </c>
      <c r="K135" s="12">
        <v>229011.1619435266</v>
      </c>
      <c r="L135" s="12">
        <v>221999.1294478587</v>
      </c>
      <c r="M135" s="12">
        <v>263567.7997776893</v>
      </c>
      <c r="N135" s="12">
        <v>0</v>
      </c>
      <c r="O135" s="12">
        <v>0</v>
      </c>
      <c r="P135" s="12">
        <v>0</v>
      </c>
    </row>
    <row r="136" spans="1:16" ht="15">
      <c r="A136" t="s">
        <v>443</v>
      </c>
      <c r="B136" s="11" t="s">
        <v>22</v>
      </c>
      <c r="C136" s="9" t="s">
        <v>444</v>
      </c>
      <c r="D136" s="12">
        <v>50321</v>
      </c>
      <c r="E136" s="12">
        <v>50321</v>
      </c>
      <c r="F136" s="12">
        <v>50321</v>
      </c>
      <c r="G136" s="12">
        <f t="shared" si="8"/>
        <v>0</v>
      </c>
      <c r="H136" s="13">
        <f t="shared" si="9"/>
        <v>0</v>
      </c>
      <c r="I136" s="13">
        <f t="shared" si="10"/>
        <v>0</v>
      </c>
      <c r="J136" s="13">
        <f t="shared" si="11"/>
        <v>0</v>
      </c>
      <c r="K136" s="12">
        <v>50321</v>
      </c>
      <c r="L136" s="12">
        <v>50321</v>
      </c>
      <c r="M136" s="12">
        <v>50321</v>
      </c>
      <c r="N136" s="12">
        <v>0</v>
      </c>
      <c r="O136" s="12">
        <v>0</v>
      </c>
      <c r="P136" s="12">
        <v>0</v>
      </c>
    </row>
    <row r="137" spans="1:16" ht="15">
      <c r="A137" t="s">
        <v>275</v>
      </c>
      <c r="B137" s="11" t="s">
        <v>22</v>
      </c>
      <c r="C137" s="9" t="s">
        <v>276</v>
      </c>
      <c r="D137" s="12">
        <v>64875</v>
      </c>
      <c r="E137" s="12">
        <v>68466</v>
      </c>
      <c r="F137" s="12">
        <v>140419</v>
      </c>
      <c r="G137" s="12">
        <f t="shared" si="8"/>
        <v>-3591</v>
      </c>
      <c r="H137" s="13">
        <f t="shared" si="9"/>
        <v>-0.05244939093856805</v>
      </c>
      <c r="I137" s="13">
        <f t="shared" si="10"/>
        <v>-0.5379898731653124</v>
      </c>
      <c r="J137" s="13">
        <f t="shared" si="11"/>
        <v>-0.5124164108845669</v>
      </c>
      <c r="K137" s="12">
        <v>64875.23211736269</v>
      </c>
      <c r="L137" s="12">
        <v>68466.30847940546</v>
      </c>
      <c r="M137" s="12">
        <v>140419.41282480885</v>
      </c>
      <c r="N137" s="12">
        <v>0</v>
      </c>
      <c r="O137" s="12">
        <v>0</v>
      </c>
      <c r="P137" s="12">
        <v>0</v>
      </c>
    </row>
    <row r="138" spans="1:16" ht="15">
      <c r="A138" t="s">
        <v>283</v>
      </c>
      <c r="B138" s="11" t="s">
        <v>22</v>
      </c>
      <c r="C138" s="9" t="s">
        <v>284</v>
      </c>
      <c r="D138" s="12">
        <v>151631</v>
      </c>
      <c r="E138" s="12">
        <v>151590</v>
      </c>
      <c r="F138" s="12">
        <v>122118</v>
      </c>
      <c r="G138" s="12">
        <f t="shared" si="8"/>
        <v>41</v>
      </c>
      <c r="H138" s="13">
        <f t="shared" si="9"/>
        <v>0.00027046638960353587</v>
      </c>
      <c r="I138" s="13">
        <f t="shared" si="10"/>
        <v>0.2416760837878118</v>
      </c>
      <c r="J138" s="13">
        <f t="shared" si="11"/>
        <v>0.2413403429469857</v>
      </c>
      <c r="K138" s="12">
        <v>151630.55947633513</v>
      </c>
      <c r="L138" s="12">
        <v>151589.7589290491</v>
      </c>
      <c r="M138" s="12">
        <v>122118.10738852824</v>
      </c>
      <c r="N138" s="12">
        <v>0</v>
      </c>
      <c r="O138" s="12">
        <v>0</v>
      </c>
      <c r="P138" s="12">
        <v>0</v>
      </c>
    </row>
    <row r="139" spans="1:16" ht="15">
      <c r="A139" t="s">
        <v>285</v>
      </c>
      <c r="B139" s="11" t="s">
        <v>22</v>
      </c>
      <c r="C139" s="9" t="s">
        <v>286</v>
      </c>
      <c r="D139" s="12">
        <v>50321</v>
      </c>
      <c r="E139" s="12">
        <v>76323</v>
      </c>
      <c r="F139" s="12">
        <v>70527</v>
      </c>
      <c r="G139" s="12">
        <f t="shared" si="8"/>
        <v>-26002</v>
      </c>
      <c r="H139" s="13">
        <f t="shared" si="9"/>
        <v>-0.3406836733356917</v>
      </c>
      <c r="I139" s="13">
        <f t="shared" si="10"/>
        <v>-0.2865002055950204</v>
      </c>
      <c r="J139" s="13">
        <f t="shared" si="11"/>
        <v>0.08218129227104513</v>
      </c>
      <c r="K139" s="12">
        <v>50321</v>
      </c>
      <c r="L139" s="12">
        <v>76322.61228382563</v>
      </c>
      <c r="M139" s="12">
        <v>70526.85814053321</v>
      </c>
      <c r="N139" s="12">
        <v>0</v>
      </c>
      <c r="O139" s="12">
        <v>0</v>
      </c>
      <c r="P139" s="12">
        <v>0</v>
      </c>
    </row>
    <row r="140" spans="1:16" ht="15">
      <c r="A140" t="s">
        <v>287</v>
      </c>
      <c r="B140" s="11" t="s">
        <v>22</v>
      </c>
      <c r="C140" s="9" t="s">
        <v>288</v>
      </c>
      <c r="D140" s="12">
        <v>1529562</v>
      </c>
      <c r="E140" s="12">
        <v>1522654</v>
      </c>
      <c r="F140" s="12">
        <v>1401230</v>
      </c>
      <c r="G140" s="12">
        <f t="shared" si="8"/>
        <v>6908</v>
      </c>
      <c r="H140" s="13">
        <f t="shared" si="9"/>
        <v>0.004536815323770206</v>
      </c>
      <c r="I140" s="13">
        <f t="shared" si="10"/>
        <v>0.09158525010169637</v>
      </c>
      <c r="J140" s="13">
        <f t="shared" si="11"/>
        <v>0.0866552957044882</v>
      </c>
      <c r="K140" s="12">
        <v>480539.7138248492</v>
      </c>
      <c r="L140" s="12">
        <v>473923.96728687984</v>
      </c>
      <c r="M140" s="12">
        <v>351620.55699241767</v>
      </c>
      <c r="N140" s="12">
        <v>1049022.2112801233</v>
      </c>
      <c r="O140" s="12">
        <v>1048730.0509779493</v>
      </c>
      <c r="P140" s="12">
        <v>1049609.4732581808</v>
      </c>
    </row>
    <row r="141" spans="1:16" ht="15">
      <c r="A141" t="s">
        <v>289</v>
      </c>
      <c r="B141" s="11" t="s">
        <v>22</v>
      </c>
      <c r="C141" s="9" t="s">
        <v>290</v>
      </c>
      <c r="D141" s="12">
        <v>122756</v>
      </c>
      <c r="E141" s="12">
        <v>100878</v>
      </c>
      <c r="F141" s="12">
        <v>192055</v>
      </c>
      <c r="G141" s="12">
        <f t="shared" si="8"/>
        <v>21878</v>
      </c>
      <c r="H141" s="13">
        <f t="shared" si="9"/>
        <v>0.21687583021074963</v>
      </c>
      <c r="I141" s="13">
        <f t="shared" si="10"/>
        <v>-0.36082892921298587</v>
      </c>
      <c r="J141" s="13">
        <f t="shared" si="11"/>
        <v>-0.47474421389706073</v>
      </c>
      <c r="K141" s="12">
        <v>122755.76703329259</v>
      </c>
      <c r="L141" s="12">
        <v>100878.09899137978</v>
      </c>
      <c r="M141" s="12">
        <v>192054.763492366</v>
      </c>
      <c r="N141" s="12">
        <v>0</v>
      </c>
      <c r="O141" s="12">
        <v>0</v>
      </c>
      <c r="P141" s="12">
        <v>0</v>
      </c>
    </row>
    <row r="142" spans="1:16" ht="15">
      <c r="A142" t="s">
        <v>293</v>
      </c>
      <c r="B142" s="11" t="s">
        <v>22</v>
      </c>
      <c r="C142" s="9" t="s">
        <v>294</v>
      </c>
      <c r="D142" s="12">
        <v>70525</v>
      </c>
      <c r="E142" s="12">
        <v>65536</v>
      </c>
      <c r="F142" s="12">
        <v>115220</v>
      </c>
      <c r="G142" s="12">
        <f t="shared" si="8"/>
        <v>4989</v>
      </c>
      <c r="H142" s="13">
        <f t="shared" si="9"/>
        <v>0.0761260986328125</v>
      </c>
      <c r="I142" s="13">
        <f t="shared" si="10"/>
        <v>-0.387910085054678</v>
      </c>
      <c r="J142" s="13">
        <f t="shared" si="11"/>
        <v>-0.4312098593994098</v>
      </c>
      <c r="K142" s="12">
        <v>70525.11066620535</v>
      </c>
      <c r="L142" s="12">
        <v>65536.32806089286</v>
      </c>
      <c r="M142" s="12">
        <v>115220.21994575663</v>
      </c>
      <c r="N142" s="12">
        <v>0</v>
      </c>
      <c r="O142" s="12">
        <v>0</v>
      </c>
      <c r="P142" s="12">
        <v>0</v>
      </c>
    </row>
    <row r="143" spans="1:16" ht="15">
      <c r="A143" t="s">
        <v>295</v>
      </c>
      <c r="B143" s="11" t="s">
        <v>22</v>
      </c>
      <c r="C143" s="9" t="s">
        <v>296</v>
      </c>
      <c r="D143" s="12">
        <v>3275544</v>
      </c>
      <c r="E143" s="12">
        <v>3262404</v>
      </c>
      <c r="F143" s="12">
        <v>3230523</v>
      </c>
      <c r="G143" s="12">
        <f t="shared" si="8"/>
        <v>13140</v>
      </c>
      <c r="H143" s="13">
        <f t="shared" si="9"/>
        <v>0.004027704723265421</v>
      </c>
      <c r="I143" s="13">
        <f t="shared" si="10"/>
        <v>0.013936133561036401</v>
      </c>
      <c r="J143" s="13">
        <f t="shared" si="11"/>
        <v>0.009868680705879512</v>
      </c>
      <c r="K143" s="12">
        <v>57464.347778334944</v>
      </c>
      <c r="L143" s="12">
        <v>44734.521401860235</v>
      </c>
      <c r="M143" s="12">
        <v>12040.556243692903</v>
      </c>
      <c r="N143" s="12">
        <v>3218079.2984954314</v>
      </c>
      <c r="O143" s="12">
        <v>3217669.160535154</v>
      </c>
      <c r="P143" s="12">
        <v>3218482.417343083</v>
      </c>
    </row>
    <row r="144" spans="1:16" ht="15">
      <c r="A144" t="s">
        <v>161</v>
      </c>
      <c r="B144" s="11" t="s">
        <v>22</v>
      </c>
      <c r="C144" s="9" t="s">
        <v>162</v>
      </c>
      <c r="D144" s="12">
        <v>88959</v>
      </c>
      <c r="E144" s="12">
        <v>86399</v>
      </c>
      <c r="F144" s="12">
        <v>100598</v>
      </c>
      <c r="G144" s="12">
        <f t="shared" si="8"/>
        <v>2560</v>
      </c>
      <c r="H144" s="13">
        <f t="shared" si="9"/>
        <v>0.02962997256912696</v>
      </c>
      <c r="I144" s="13">
        <f t="shared" si="10"/>
        <v>-0.1156981252112368</v>
      </c>
      <c r="J144" s="13">
        <f t="shared" si="11"/>
        <v>-0.14114594723553153</v>
      </c>
      <c r="K144" s="12">
        <v>88959.19396699588</v>
      </c>
      <c r="L144" s="12">
        <v>86399.16900699475</v>
      </c>
      <c r="M144" s="12">
        <v>100598.04930772085</v>
      </c>
      <c r="N144" s="12">
        <v>0</v>
      </c>
      <c r="O144" s="12">
        <v>0</v>
      </c>
      <c r="P144" s="12">
        <v>0</v>
      </c>
    </row>
    <row r="145" spans="1:16" ht="15">
      <c r="A145" t="s">
        <v>297</v>
      </c>
      <c r="B145" s="11" t="s">
        <v>22</v>
      </c>
      <c r="C145" s="9" t="s">
        <v>298</v>
      </c>
      <c r="D145" s="12">
        <v>50321</v>
      </c>
      <c r="E145" s="12">
        <v>50321</v>
      </c>
      <c r="F145" s="12">
        <v>50321</v>
      </c>
      <c r="G145" s="12">
        <f t="shared" si="8"/>
        <v>0</v>
      </c>
      <c r="H145" s="13">
        <f t="shared" si="9"/>
        <v>0</v>
      </c>
      <c r="I145" s="13">
        <f t="shared" si="10"/>
        <v>0</v>
      </c>
      <c r="J145" s="13">
        <f t="shared" si="11"/>
        <v>0</v>
      </c>
      <c r="K145" s="12">
        <v>50321</v>
      </c>
      <c r="L145" s="12">
        <v>50321</v>
      </c>
      <c r="M145" s="12">
        <v>50321</v>
      </c>
      <c r="N145" s="12">
        <v>0</v>
      </c>
      <c r="O145" s="12">
        <v>0</v>
      </c>
      <c r="P145" s="12">
        <v>0</v>
      </c>
    </row>
    <row r="146" spans="1:16" ht="15">
      <c r="A146" t="s">
        <v>301</v>
      </c>
      <c r="B146" s="11" t="s">
        <v>22</v>
      </c>
      <c r="C146" s="9" t="s">
        <v>302</v>
      </c>
      <c r="D146" s="12">
        <v>226488</v>
      </c>
      <c r="E146" s="12">
        <v>272848</v>
      </c>
      <c r="F146" s="12">
        <v>280038</v>
      </c>
      <c r="G146" s="12">
        <f t="shared" si="8"/>
        <v>-46360</v>
      </c>
      <c r="H146" s="13">
        <f t="shared" si="9"/>
        <v>-0.16991145253034656</v>
      </c>
      <c r="I146" s="13">
        <f t="shared" si="10"/>
        <v>-0.1912240481648919</v>
      </c>
      <c r="J146" s="13">
        <f t="shared" si="11"/>
        <v>-0.02567508695248502</v>
      </c>
      <c r="K146" s="12">
        <v>226487.8363281473</v>
      </c>
      <c r="L146" s="12">
        <v>272848.13292399026</v>
      </c>
      <c r="M146" s="12">
        <v>280038.40685169166</v>
      </c>
      <c r="N146" s="12">
        <v>0</v>
      </c>
      <c r="O146" s="12">
        <v>0</v>
      </c>
      <c r="P146" s="12">
        <v>0</v>
      </c>
    </row>
    <row r="147" spans="1:16" ht="15">
      <c r="A147" t="s">
        <v>299</v>
      </c>
      <c r="B147" s="11" t="s">
        <v>22</v>
      </c>
      <c r="C147" s="9" t="s">
        <v>300</v>
      </c>
      <c r="D147" s="12">
        <v>179514</v>
      </c>
      <c r="E147" s="12">
        <v>147961</v>
      </c>
      <c r="F147" s="12">
        <v>280944</v>
      </c>
      <c r="G147" s="12">
        <f t="shared" si="8"/>
        <v>31553</v>
      </c>
      <c r="H147" s="13">
        <f t="shared" si="9"/>
        <v>0.2132521407668237</v>
      </c>
      <c r="I147" s="13">
        <f t="shared" si="10"/>
        <v>-0.3610328036904152</v>
      </c>
      <c r="J147" s="13">
        <f t="shared" si="11"/>
        <v>-0.47334344210945956</v>
      </c>
      <c r="K147" s="12">
        <v>179514.2270698756</v>
      </c>
      <c r="L147" s="12">
        <v>147960.79519203858</v>
      </c>
      <c r="M147" s="12">
        <v>280943.5735344817</v>
      </c>
      <c r="N147" s="12">
        <v>0</v>
      </c>
      <c r="O147" s="12">
        <v>0</v>
      </c>
      <c r="P147" s="12">
        <v>0</v>
      </c>
    </row>
    <row r="148" spans="1:16" ht="15">
      <c r="A148" t="s">
        <v>303</v>
      </c>
      <c r="B148" s="11" t="s">
        <v>22</v>
      </c>
      <c r="C148" s="9" t="s">
        <v>304</v>
      </c>
      <c r="D148" s="12">
        <v>60956</v>
      </c>
      <c r="E148" s="12">
        <v>50321</v>
      </c>
      <c r="F148" s="12">
        <v>50321</v>
      </c>
      <c r="G148" s="12">
        <f t="shared" si="8"/>
        <v>10635</v>
      </c>
      <c r="H148" s="13">
        <f t="shared" si="9"/>
        <v>0.21134317680491246</v>
      </c>
      <c r="I148" s="13">
        <f t="shared" si="10"/>
        <v>0.21134317680491246</v>
      </c>
      <c r="J148" s="13">
        <f t="shared" si="11"/>
        <v>0</v>
      </c>
      <c r="K148" s="12">
        <v>60956.27572012784</v>
      </c>
      <c r="L148" s="12">
        <v>50321</v>
      </c>
      <c r="M148" s="12">
        <v>50321</v>
      </c>
      <c r="N148" s="12">
        <v>0</v>
      </c>
      <c r="O148" s="12">
        <v>0</v>
      </c>
      <c r="P148" s="12">
        <v>0</v>
      </c>
    </row>
    <row r="149" spans="1:16" ht="15">
      <c r="A149" t="s">
        <v>305</v>
      </c>
      <c r="B149" s="11" t="s">
        <v>22</v>
      </c>
      <c r="C149" s="9" t="s">
        <v>306</v>
      </c>
      <c r="D149" s="12">
        <v>69956</v>
      </c>
      <c r="E149" s="12">
        <v>95718</v>
      </c>
      <c r="F149" s="12">
        <v>137768</v>
      </c>
      <c r="G149" s="12">
        <f t="shared" si="8"/>
        <v>-25762</v>
      </c>
      <c r="H149" s="13">
        <f t="shared" si="9"/>
        <v>-0.2691447794563196</v>
      </c>
      <c r="I149" s="13">
        <f t="shared" si="10"/>
        <v>-0.4922188026247024</v>
      </c>
      <c r="J149" s="13">
        <f t="shared" si="11"/>
        <v>-0.30522327390976134</v>
      </c>
      <c r="K149" s="12">
        <v>69955.71976425745</v>
      </c>
      <c r="L149" s="12">
        <v>95718.32367652937</v>
      </c>
      <c r="M149" s="12">
        <v>137768.3675868079</v>
      </c>
      <c r="N149" s="12">
        <v>0</v>
      </c>
      <c r="O149" s="12">
        <v>0</v>
      </c>
      <c r="P149" s="12">
        <v>0</v>
      </c>
    </row>
    <row r="150" spans="1:16" ht="15">
      <c r="A150" t="s">
        <v>245</v>
      </c>
      <c r="B150" s="11" t="s">
        <v>22</v>
      </c>
      <c r="C150" s="9" t="s">
        <v>246</v>
      </c>
      <c r="D150" s="12">
        <v>103797</v>
      </c>
      <c r="E150" s="12">
        <v>110035</v>
      </c>
      <c r="F150" s="12">
        <v>144378</v>
      </c>
      <c r="G150" s="12">
        <f t="shared" si="8"/>
        <v>-6238</v>
      </c>
      <c r="H150" s="13">
        <f t="shared" si="9"/>
        <v>-0.056691052846821466</v>
      </c>
      <c r="I150" s="13">
        <f t="shared" si="10"/>
        <v>-0.28107467896770977</v>
      </c>
      <c r="J150" s="13">
        <f t="shared" si="11"/>
        <v>-0.23786865034839103</v>
      </c>
      <c r="K150" s="12">
        <v>103796.5385968425</v>
      </c>
      <c r="L150" s="12">
        <v>110035.31034984029</v>
      </c>
      <c r="M150" s="12">
        <v>144377.8446601102</v>
      </c>
      <c r="N150" s="12">
        <v>0</v>
      </c>
      <c r="O150" s="12">
        <v>0</v>
      </c>
      <c r="P150" s="12">
        <v>0</v>
      </c>
    </row>
    <row r="151" spans="1:16" ht="15">
      <c r="A151" t="s">
        <v>309</v>
      </c>
      <c r="B151" s="11" t="s">
        <v>22</v>
      </c>
      <c r="C151" s="9" t="s">
        <v>310</v>
      </c>
      <c r="D151" s="12">
        <v>241506</v>
      </c>
      <c r="E151" s="12">
        <v>284026</v>
      </c>
      <c r="F151" s="12">
        <v>313796</v>
      </c>
      <c r="G151" s="12">
        <f t="shared" si="8"/>
        <v>-42520</v>
      </c>
      <c r="H151" s="13">
        <f t="shared" si="9"/>
        <v>-0.149704604508038</v>
      </c>
      <c r="I151" s="13">
        <f t="shared" si="10"/>
        <v>-0.23037259875842905</v>
      </c>
      <c r="J151" s="13">
        <f t="shared" si="11"/>
        <v>-0.09487055284324848</v>
      </c>
      <c r="K151" s="12">
        <v>241506.08852722132</v>
      </c>
      <c r="L151" s="12">
        <v>284026.35899945244</v>
      </c>
      <c r="M151" s="12">
        <v>313796.40460753115</v>
      </c>
      <c r="N151" s="12">
        <v>0</v>
      </c>
      <c r="O151" s="12">
        <v>0</v>
      </c>
      <c r="P151" s="12">
        <v>0</v>
      </c>
    </row>
    <row r="152" spans="1:16" ht="15">
      <c r="A152" t="s">
        <v>307</v>
      </c>
      <c r="B152" s="11" t="s">
        <v>22</v>
      </c>
      <c r="C152" s="9" t="s">
        <v>308</v>
      </c>
      <c r="D152" s="12">
        <v>78664</v>
      </c>
      <c r="E152" s="12">
        <v>60514</v>
      </c>
      <c r="F152" s="12">
        <v>75779</v>
      </c>
      <c r="G152" s="12">
        <f t="shared" si="8"/>
        <v>18150</v>
      </c>
      <c r="H152" s="13">
        <f t="shared" si="9"/>
        <v>0.29993059457315663</v>
      </c>
      <c r="I152" s="13">
        <f t="shared" si="10"/>
        <v>0.03807123345517888</v>
      </c>
      <c r="J152" s="13">
        <f t="shared" si="11"/>
        <v>-0.20144103247601577</v>
      </c>
      <c r="K152" s="12">
        <v>78663.99518418637</v>
      </c>
      <c r="L152" s="12">
        <v>60513.99567691674</v>
      </c>
      <c r="M152" s="12">
        <v>75779.11130855691</v>
      </c>
      <c r="N152" s="12">
        <v>0</v>
      </c>
      <c r="O152" s="12">
        <v>0</v>
      </c>
      <c r="P152" s="12">
        <v>0</v>
      </c>
    </row>
    <row r="153" spans="1:16" ht="15">
      <c r="A153" t="s">
        <v>311</v>
      </c>
      <c r="B153" s="11" t="s">
        <v>22</v>
      </c>
      <c r="C153" s="9" t="s">
        <v>312</v>
      </c>
      <c r="D153" s="12">
        <v>209217</v>
      </c>
      <c r="E153" s="12">
        <v>260369</v>
      </c>
      <c r="F153" s="12">
        <v>182997</v>
      </c>
      <c r="G153" s="12">
        <f t="shared" si="8"/>
        <v>-51152</v>
      </c>
      <c r="H153" s="13">
        <f t="shared" si="9"/>
        <v>-0.19645963997250057</v>
      </c>
      <c r="I153" s="13">
        <f t="shared" si="10"/>
        <v>0.14328103739405565</v>
      </c>
      <c r="J153" s="13">
        <f t="shared" si="11"/>
        <v>0.42280474543298524</v>
      </c>
      <c r="K153" s="12">
        <v>209216.72709805745</v>
      </c>
      <c r="L153" s="12">
        <v>260368.52988103268</v>
      </c>
      <c r="M153" s="12">
        <v>182997.20177503026</v>
      </c>
      <c r="N153" s="12">
        <v>0</v>
      </c>
      <c r="O153" s="12">
        <v>0</v>
      </c>
      <c r="P153" s="12">
        <v>0</v>
      </c>
    </row>
    <row r="154" spans="1:16" ht="15">
      <c r="A154" t="s">
        <v>315</v>
      </c>
      <c r="B154" s="11" t="s">
        <v>22</v>
      </c>
      <c r="C154" s="9" t="s">
        <v>316</v>
      </c>
      <c r="D154" s="12">
        <v>151349</v>
      </c>
      <c r="E154" s="12">
        <v>222886</v>
      </c>
      <c r="F154" s="12">
        <v>135512</v>
      </c>
      <c r="G154" s="12">
        <f t="shared" si="8"/>
        <v>-71537</v>
      </c>
      <c r="H154" s="13">
        <f t="shared" si="9"/>
        <v>-0.32095779905422506</v>
      </c>
      <c r="I154" s="13">
        <f t="shared" si="10"/>
        <v>0.11686787885943681</v>
      </c>
      <c r="J154" s="13">
        <f t="shared" si="11"/>
        <v>0.6447694669106795</v>
      </c>
      <c r="K154" s="12">
        <v>151348.86296204856</v>
      </c>
      <c r="L154" s="12">
        <v>222886.15302864017</v>
      </c>
      <c r="M154" s="12">
        <v>135511.85386775527</v>
      </c>
      <c r="N154" s="12">
        <v>0</v>
      </c>
      <c r="O154" s="12">
        <v>0</v>
      </c>
      <c r="P154" s="12">
        <v>0</v>
      </c>
    </row>
    <row r="155" spans="1:16" ht="15">
      <c r="A155" t="s">
        <v>317</v>
      </c>
      <c r="B155" s="11" t="s">
        <v>22</v>
      </c>
      <c r="C155" s="9" t="s">
        <v>318</v>
      </c>
      <c r="D155" s="12">
        <v>122544</v>
      </c>
      <c r="E155" s="12">
        <v>96801</v>
      </c>
      <c r="F155" s="12">
        <v>89740</v>
      </c>
      <c r="G155" s="12">
        <f t="shared" si="8"/>
        <v>25743</v>
      </c>
      <c r="H155" s="13">
        <f t="shared" si="9"/>
        <v>0.2659373353581058</v>
      </c>
      <c r="I155" s="13">
        <f t="shared" si="10"/>
        <v>0.36554490751058616</v>
      </c>
      <c r="J155" s="13">
        <f t="shared" si="11"/>
        <v>0.07868286160017829</v>
      </c>
      <c r="K155" s="12">
        <v>122543.58287143249</v>
      </c>
      <c r="L155" s="12">
        <v>96801.41286830851</v>
      </c>
      <c r="M155" s="12">
        <v>89740.04102927419</v>
      </c>
      <c r="N155" s="12">
        <v>0</v>
      </c>
      <c r="O155" s="12">
        <v>0</v>
      </c>
      <c r="P155" s="12">
        <v>0</v>
      </c>
    </row>
    <row r="156" spans="1:16" ht="15">
      <c r="A156" t="s">
        <v>319</v>
      </c>
      <c r="B156" s="11" t="s">
        <v>22</v>
      </c>
      <c r="C156" s="9" t="s">
        <v>320</v>
      </c>
      <c r="D156" s="12">
        <v>50321</v>
      </c>
      <c r="E156" s="12">
        <v>50321</v>
      </c>
      <c r="F156" s="12">
        <v>50321</v>
      </c>
      <c r="G156" s="12">
        <f t="shared" si="8"/>
        <v>0</v>
      </c>
      <c r="H156" s="13">
        <f t="shared" si="9"/>
        <v>0</v>
      </c>
      <c r="I156" s="13">
        <f t="shared" si="10"/>
        <v>0</v>
      </c>
      <c r="J156" s="13">
        <f t="shared" si="11"/>
        <v>0</v>
      </c>
      <c r="K156" s="12">
        <v>50321</v>
      </c>
      <c r="L156" s="12">
        <v>50321</v>
      </c>
      <c r="M156" s="12">
        <v>50321</v>
      </c>
      <c r="N156" s="12">
        <v>0</v>
      </c>
      <c r="O156" s="12">
        <v>0</v>
      </c>
      <c r="P156" s="12">
        <v>0</v>
      </c>
    </row>
    <row r="157" spans="1:16" ht="15">
      <c r="A157" t="s">
        <v>321</v>
      </c>
      <c r="B157" s="11" t="s">
        <v>22</v>
      </c>
      <c r="C157" s="9" t="s">
        <v>322</v>
      </c>
      <c r="D157" s="12">
        <v>585734</v>
      </c>
      <c r="E157" s="12">
        <v>431872</v>
      </c>
      <c r="F157" s="12">
        <v>333102</v>
      </c>
      <c r="G157" s="12">
        <f t="shared" si="8"/>
        <v>153862</v>
      </c>
      <c r="H157" s="13">
        <f t="shared" si="9"/>
        <v>0.35626759780675754</v>
      </c>
      <c r="I157" s="13">
        <f t="shared" si="10"/>
        <v>0.7584223451075046</v>
      </c>
      <c r="J157" s="13">
        <f t="shared" si="11"/>
        <v>0.29651578195267514</v>
      </c>
      <c r="K157" s="12">
        <v>585734.1757726938</v>
      </c>
      <c r="L157" s="12">
        <v>431872.4172958331</v>
      </c>
      <c r="M157" s="12">
        <v>333101.69523522997</v>
      </c>
      <c r="N157" s="12">
        <v>0</v>
      </c>
      <c r="O157" s="12">
        <v>0</v>
      </c>
      <c r="P157" s="12">
        <v>0</v>
      </c>
    </row>
    <row r="158" spans="1:16" ht="15">
      <c r="A158" t="s">
        <v>323</v>
      </c>
      <c r="B158" s="11" t="s">
        <v>22</v>
      </c>
      <c r="C158" s="9" t="s">
        <v>324</v>
      </c>
      <c r="D158" s="12">
        <v>240191</v>
      </c>
      <c r="E158" s="12">
        <v>217029</v>
      </c>
      <c r="F158" s="12">
        <v>266327</v>
      </c>
      <c r="G158" s="12">
        <f t="shared" si="8"/>
        <v>23162</v>
      </c>
      <c r="H158" s="13">
        <f t="shared" si="9"/>
        <v>0.10672306465956162</v>
      </c>
      <c r="I158" s="13">
        <f t="shared" si="10"/>
        <v>-0.09813499945555651</v>
      </c>
      <c r="J158" s="13">
        <f t="shared" si="11"/>
        <v>-0.18510327529690943</v>
      </c>
      <c r="K158" s="12">
        <v>240191.26327068396</v>
      </c>
      <c r="L158" s="12">
        <v>217029.12153732654</v>
      </c>
      <c r="M158" s="12">
        <v>266327.42426714307</v>
      </c>
      <c r="N158" s="12">
        <v>0</v>
      </c>
      <c r="O158" s="12">
        <v>0</v>
      </c>
      <c r="P158" s="12">
        <v>0</v>
      </c>
    </row>
    <row r="159" spans="1:16" ht="15">
      <c r="A159" t="s">
        <v>325</v>
      </c>
      <c r="B159" s="11" t="s">
        <v>22</v>
      </c>
      <c r="C159" s="9" t="s">
        <v>326</v>
      </c>
      <c r="D159" s="12">
        <v>754497</v>
      </c>
      <c r="E159" s="12">
        <v>739816</v>
      </c>
      <c r="F159" s="12">
        <v>728210</v>
      </c>
      <c r="G159" s="12">
        <f t="shared" si="8"/>
        <v>14681</v>
      </c>
      <c r="H159" s="13">
        <f t="shared" si="9"/>
        <v>0.019844123403657127</v>
      </c>
      <c r="I159" s="13">
        <f t="shared" si="10"/>
        <v>0.036098103569025417</v>
      </c>
      <c r="J159" s="13">
        <f t="shared" si="11"/>
        <v>0.015937710275881957</v>
      </c>
      <c r="K159" s="12">
        <v>754496.6119578226</v>
      </c>
      <c r="L159" s="12">
        <v>739816.1475644547</v>
      </c>
      <c r="M159" s="12">
        <v>728209.6737783767</v>
      </c>
      <c r="N159" s="12">
        <v>0</v>
      </c>
      <c r="O159" s="12">
        <v>0</v>
      </c>
      <c r="P159" s="12">
        <v>0</v>
      </c>
    </row>
    <row r="160" spans="1:16" ht="15">
      <c r="A160" t="s">
        <v>327</v>
      </c>
      <c r="B160" s="11" t="s">
        <v>22</v>
      </c>
      <c r="C160" s="9" t="s">
        <v>328</v>
      </c>
      <c r="D160" s="12">
        <v>111678</v>
      </c>
      <c r="E160" s="12">
        <v>165742</v>
      </c>
      <c r="F160" s="12">
        <v>169526</v>
      </c>
      <c r="G160" s="12">
        <f t="shared" si="8"/>
        <v>-54064</v>
      </c>
      <c r="H160" s="13">
        <f t="shared" si="9"/>
        <v>-0.32619372277394987</v>
      </c>
      <c r="I160" s="13">
        <f t="shared" si="10"/>
        <v>-0.3412337930464943</v>
      </c>
      <c r="J160" s="13">
        <f t="shared" si="11"/>
        <v>-0.02232105989641707</v>
      </c>
      <c r="K160" s="12">
        <v>111677.56337598145</v>
      </c>
      <c r="L160" s="12">
        <v>165742.01543379968</v>
      </c>
      <c r="M160" s="12">
        <v>169525.83211543915</v>
      </c>
      <c r="N160" s="12">
        <v>0</v>
      </c>
      <c r="O160" s="12">
        <v>0</v>
      </c>
      <c r="P160" s="12">
        <v>0</v>
      </c>
    </row>
    <row r="161" spans="1:16" ht="15">
      <c r="A161" t="s">
        <v>329</v>
      </c>
      <c r="B161" s="11" t="s">
        <v>22</v>
      </c>
      <c r="C161" s="9" t="s">
        <v>330</v>
      </c>
      <c r="D161" s="12">
        <v>326876</v>
      </c>
      <c r="E161" s="12">
        <v>349233</v>
      </c>
      <c r="F161" s="12">
        <v>272915</v>
      </c>
      <c r="G161" s="12">
        <f t="shared" si="8"/>
        <v>-22357</v>
      </c>
      <c r="H161" s="13">
        <f t="shared" si="9"/>
        <v>-0.06401743248776605</v>
      </c>
      <c r="I161" s="13">
        <f t="shared" si="10"/>
        <v>0.1977209021123793</v>
      </c>
      <c r="J161" s="13">
        <f t="shared" si="11"/>
        <v>0.279640181008739</v>
      </c>
      <c r="K161" s="12">
        <v>326876.0461481994</v>
      </c>
      <c r="L161" s="12">
        <v>349232.9658170766</v>
      </c>
      <c r="M161" s="12">
        <v>272915.30360975914</v>
      </c>
      <c r="N161" s="12">
        <v>0</v>
      </c>
      <c r="O161" s="12">
        <v>0</v>
      </c>
      <c r="P161" s="12">
        <v>0</v>
      </c>
    </row>
    <row r="162" spans="1:16" ht="15">
      <c r="A162" t="s">
        <v>331</v>
      </c>
      <c r="B162" s="11" t="s">
        <v>22</v>
      </c>
      <c r="C162" s="9" t="s">
        <v>332</v>
      </c>
      <c r="D162" s="12">
        <v>129616</v>
      </c>
      <c r="E162" s="12">
        <v>128420</v>
      </c>
      <c r="F162" s="12">
        <v>117163</v>
      </c>
      <c r="G162" s="12">
        <f t="shared" si="8"/>
        <v>1196</v>
      </c>
      <c r="H162" s="13">
        <f t="shared" si="9"/>
        <v>0.00931319109173026</v>
      </c>
      <c r="I162" s="13">
        <f t="shared" si="10"/>
        <v>0.10628782124049402</v>
      </c>
      <c r="J162" s="13">
        <f t="shared" si="11"/>
        <v>0.0960798204211227</v>
      </c>
      <c r="K162" s="12">
        <v>129616.01533009628</v>
      </c>
      <c r="L162" s="12">
        <v>128419.78068788751</v>
      </c>
      <c r="M162" s="12">
        <v>117162.75119927371</v>
      </c>
      <c r="N162" s="12">
        <v>0</v>
      </c>
      <c r="O162" s="12">
        <v>0</v>
      </c>
      <c r="P162" s="12">
        <v>0</v>
      </c>
    </row>
    <row r="163" spans="1:16" ht="15">
      <c r="A163" t="s">
        <v>333</v>
      </c>
      <c r="B163" s="11" t="s">
        <v>22</v>
      </c>
      <c r="C163" s="9" t="s">
        <v>334</v>
      </c>
      <c r="D163" s="12">
        <v>116677</v>
      </c>
      <c r="E163" s="12">
        <v>208447</v>
      </c>
      <c r="F163" s="12">
        <v>302089</v>
      </c>
      <c r="G163" s="12">
        <f t="shared" si="8"/>
        <v>-91770</v>
      </c>
      <c r="H163" s="13">
        <f t="shared" si="9"/>
        <v>-0.4402557964374637</v>
      </c>
      <c r="I163" s="13">
        <f t="shared" si="10"/>
        <v>-0.6137661417661683</v>
      </c>
      <c r="J163" s="13">
        <f t="shared" si="11"/>
        <v>-0.3099814955195323</v>
      </c>
      <c r="K163" s="12">
        <v>116676.5372469619</v>
      </c>
      <c r="L163" s="12">
        <v>208446.6694479477</v>
      </c>
      <c r="M163" s="12">
        <v>302088.7416439649</v>
      </c>
      <c r="N163" s="12">
        <v>0</v>
      </c>
      <c r="O163" s="12">
        <v>0</v>
      </c>
      <c r="P163" s="12">
        <v>0</v>
      </c>
    </row>
    <row r="164" spans="1:16" ht="15">
      <c r="A164" t="s">
        <v>335</v>
      </c>
      <c r="B164" s="11" t="s">
        <v>22</v>
      </c>
      <c r="C164" s="9" t="s">
        <v>336</v>
      </c>
      <c r="D164" s="12">
        <v>137651</v>
      </c>
      <c r="E164" s="12">
        <v>143846</v>
      </c>
      <c r="F164" s="12">
        <v>209983</v>
      </c>
      <c r="G164" s="12">
        <f t="shared" si="8"/>
        <v>-6195</v>
      </c>
      <c r="H164" s="13">
        <f t="shared" si="9"/>
        <v>-0.043066890980632065</v>
      </c>
      <c r="I164" s="13">
        <f t="shared" si="10"/>
        <v>-0.3444659805793802</v>
      </c>
      <c r="J164" s="13">
        <f t="shared" si="11"/>
        <v>-0.3149635922908045</v>
      </c>
      <c r="K164" s="12">
        <v>137651.16631173904</v>
      </c>
      <c r="L164" s="12">
        <v>143845.8992171538</v>
      </c>
      <c r="M164" s="12">
        <v>209982.56963658181</v>
      </c>
      <c r="N164" s="12">
        <v>0</v>
      </c>
      <c r="O164" s="12">
        <v>0</v>
      </c>
      <c r="P164" s="12">
        <v>0</v>
      </c>
    </row>
    <row r="165" spans="1:16" ht="30">
      <c r="A165" t="s">
        <v>455</v>
      </c>
      <c r="B165" s="11" t="s">
        <v>22</v>
      </c>
      <c r="C165" s="9" t="s">
        <v>456</v>
      </c>
      <c r="D165" s="12">
        <v>285854</v>
      </c>
      <c r="E165" s="12">
        <v>393011</v>
      </c>
      <c r="F165" s="12">
        <v>286794</v>
      </c>
      <c r="G165" s="12">
        <f t="shared" si="8"/>
        <v>-107157</v>
      </c>
      <c r="H165" s="13">
        <f t="shared" si="9"/>
        <v>-0.2726564905307994</v>
      </c>
      <c r="I165" s="13">
        <f t="shared" si="10"/>
        <v>-0.0032776138970829235</v>
      </c>
      <c r="J165" s="13">
        <f t="shared" si="11"/>
        <v>0.37035990990048606</v>
      </c>
      <c r="K165" s="12">
        <v>285853.7178693736</v>
      </c>
      <c r="L165" s="12">
        <v>393011.2728918384</v>
      </c>
      <c r="M165" s="12">
        <v>286794.28708060324</v>
      </c>
      <c r="N165" s="12">
        <v>0</v>
      </c>
      <c r="O165" s="12">
        <v>0</v>
      </c>
      <c r="P165" s="12">
        <v>0</v>
      </c>
    </row>
    <row r="166" spans="1:16" ht="30">
      <c r="A166" t="s">
        <v>409</v>
      </c>
      <c r="B166" s="11" t="s">
        <v>22</v>
      </c>
      <c r="C166" s="9" t="s">
        <v>410</v>
      </c>
      <c r="D166" s="12">
        <v>101590</v>
      </c>
      <c r="E166" s="12">
        <v>94691</v>
      </c>
      <c r="F166" s="12">
        <v>129942</v>
      </c>
      <c r="G166" s="12">
        <f t="shared" si="8"/>
        <v>6899</v>
      </c>
      <c r="H166" s="13">
        <f t="shared" si="9"/>
        <v>0.07285803297039846</v>
      </c>
      <c r="I166" s="13">
        <f t="shared" si="10"/>
        <v>-0.21818965384556185</v>
      </c>
      <c r="J166" s="13">
        <f t="shared" si="11"/>
        <v>-0.27128257222453095</v>
      </c>
      <c r="K166" s="12">
        <v>101589.96326720096</v>
      </c>
      <c r="L166" s="12">
        <v>94691.31304364016</v>
      </c>
      <c r="M166" s="12">
        <v>129942.0884594743</v>
      </c>
      <c r="N166" s="12">
        <v>0</v>
      </c>
      <c r="O166" s="12">
        <v>0</v>
      </c>
      <c r="P166" s="12">
        <v>0</v>
      </c>
    </row>
    <row r="167" spans="1:16" ht="15">
      <c r="A167" t="s">
        <v>337</v>
      </c>
      <c r="B167" s="11" t="s">
        <v>22</v>
      </c>
      <c r="C167" s="9" t="s">
        <v>338</v>
      </c>
      <c r="D167" s="12">
        <v>347802</v>
      </c>
      <c r="E167" s="12">
        <v>317363</v>
      </c>
      <c r="F167" s="12">
        <v>280028</v>
      </c>
      <c r="G167" s="12">
        <f t="shared" si="8"/>
        <v>30439</v>
      </c>
      <c r="H167" s="13">
        <f t="shared" si="9"/>
        <v>0.0959122519008202</v>
      </c>
      <c r="I167" s="13">
        <f t="shared" si="10"/>
        <v>0.24202579742025798</v>
      </c>
      <c r="J167" s="13">
        <f t="shared" si="11"/>
        <v>0.13332595311897383</v>
      </c>
      <c r="K167" s="12">
        <v>347801.62049000285</v>
      </c>
      <c r="L167" s="12">
        <v>317363.20187632856</v>
      </c>
      <c r="M167" s="12">
        <v>280027.5307708353</v>
      </c>
      <c r="N167" s="12">
        <v>0</v>
      </c>
      <c r="O167" s="12">
        <v>0</v>
      </c>
      <c r="P167" s="12">
        <v>0</v>
      </c>
    </row>
    <row r="168" spans="1:16" ht="15">
      <c r="A168" t="s">
        <v>169</v>
      </c>
      <c r="B168" s="11" t="s">
        <v>22</v>
      </c>
      <c r="C168" s="9" t="s">
        <v>170</v>
      </c>
      <c r="D168" s="12">
        <v>50321</v>
      </c>
      <c r="E168" s="12">
        <v>50321</v>
      </c>
      <c r="F168" s="12">
        <v>50321</v>
      </c>
      <c r="G168" s="12">
        <f t="shared" si="8"/>
        <v>0</v>
      </c>
      <c r="H168" s="13">
        <f t="shared" si="9"/>
        <v>0</v>
      </c>
      <c r="I168" s="13">
        <f t="shared" si="10"/>
        <v>0</v>
      </c>
      <c r="J168" s="13">
        <f t="shared" si="11"/>
        <v>0</v>
      </c>
      <c r="K168" s="12">
        <v>50321</v>
      </c>
      <c r="L168" s="12">
        <v>50321</v>
      </c>
      <c r="M168" s="12">
        <v>50321</v>
      </c>
      <c r="N168" s="12">
        <v>0</v>
      </c>
      <c r="O168" s="12">
        <v>0</v>
      </c>
      <c r="P168" s="12">
        <v>0</v>
      </c>
    </row>
    <row r="169" spans="1:16" ht="15">
      <c r="A169" t="s">
        <v>339</v>
      </c>
      <c r="B169" s="11" t="s">
        <v>22</v>
      </c>
      <c r="C169" s="9" t="s">
        <v>340</v>
      </c>
      <c r="D169" s="12">
        <v>111793</v>
      </c>
      <c r="E169" s="12">
        <v>132730</v>
      </c>
      <c r="F169" s="12">
        <v>158555</v>
      </c>
      <c r="G169" s="12">
        <f t="shared" si="8"/>
        <v>-20937</v>
      </c>
      <c r="H169" s="13">
        <f t="shared" si="9"/>
        <v>-0.15774127928878173</v>
      </c>
      <c r="I169" s="13">
        <f t="shared" si="10"/>
        <v>-0.294926050897165</v>
      </c>
      <c r="J169" s="13">
        <f t="shared" si="11"/>
        <v>-0.16287723502885434</v>
      </c>
      <c r="K169" s="12">
        <v>111793.41646007437</v>
      </c>
      <c r="L169" s="12">
        <v>132729.6693685224</v>
      </c>
      <c r="M169" s="12">
        <v>158554.90977279787</v>
      </c>
      <c r="N169" s="12">
        <v>0</v>
      </c>
      <c r="O169" s="12">
        <v>0</v>
      </c>
      <c r="P169" s="12">
        <v>0</v>
      </c>
    </row>
    <row r="170" spans="1:16" ht="15">
      <c r="A170" t="s">
        <v>341</v>
      </c>
      <c r="B170" s="11" t="s">
        <v>22</v>
      </c>
      <c r="C170" s="9" t="s">
        <v>342</v>
      </c>
      <c r="D170" s="12">
        <v>2046026</v>
      </c>
      <c r="E170" s="12">
        <v>2017535</v>
      </c>
      <c r="F170" s="12">
        <v>1687452</v>
      </c>
      <c r="G170" s="12">
        <f t="shared" si="8"/>
        <v>28491</v>
      </c>
      <c r="H170" s="13">
        <f t="shared" si="9"/>
        <v>0.014121688099586872</v>
      </c>
      <c r="I170" s="13">
        <f t="shared" si="10"/>
        <v>0.2124943405797617</v>
      </c>
      <c r="J170" s="13">
        <f t="shared" si="11"/>
        <v>0.19561030476718747</v>
      </c>
      <c r="K170" s="12">
        <v>2046026.148892832</v>
      </c>
      <c r="L170" s="12">
        <v>2017534.5326061714</v>
      </c>
      <c r="M170" s="12">
        <v>1687452.4141564544</v>
      </c>
      <c r="N170" s="12">
        <v>0</v>
      </c>
      <c r="O170" s="12">
        <v>0</v>
      </c>
      <c r="P170" s="12">
        <v>0</v>
      </c>
    </row>
    <row r="171" spans="1:16" ht="15">
      <c r="A171" t="s">
        <v>343</v>
      </c>
      <c r="B171" s="11" t="s">
        <v>22</v>
      </c>
      <c r="C171" s="9" t="s">
        <v>344</v>
      </c>
      <c r="D171" s="12">
        <v>50321</v>
      </c>
      <c r="E171" s="12">
        <v>54948</v>
      </c>
      <c r="F171" s="12">
        <v>70179</v>
      </c>
      <c r="G171" s="12">
        <f t="shared" si="8"/>
        <v>-4627</v>
      </c>
      <c r="H171" s="13">
        <f t="shared" si="9"/>
        <v>-0.08420688651088301</v>
      </c>
      <c r="I171" s="13">
        <f t="shared" si="10"/>
        <v>-0.28296213967141165</v>
      </c>
      <c r="J171" s="13">
        <f t="shared" si="11"/>
        <v>-0.21703073569016373</v>
      </c>
      <c r="K171" s="12">
        <v>50321</v>
      </c>
      <c r="L171" s="12">
        <v>54947.98413634928</v>
      </c>
      <c r="M171" s="12">
        <v>70178.64771434071</v>
      </c>
      <c r="N171" s="12">
        <v>0</v>
      </c>
      <c r="O171" s="12">
        <v>0</v>
      </c>
      <c r="P171" s="12">
        <v>0</v>
      </c>
    </row>
    <row r="172" spans="1:16" ht="15">
      <c r="A172" t="s">
        <v>345</v>
      </c>
      <c r="B172" s="11" t="s">
        <v>22</v>
      </c>
      <c r="C172" s="9" t="s">
        <v>346</v>
      </c>
      <c r="D172" s="12">
        <v>94332</v>
      </c>
      <c r="E172" s="12">
        <v>136447</v>
      </c>
      <c r="F172" s="12">
        <v>90618</v>
      </c>
      <c r="G172" s="12">
        <f t="shared" si="8"/>
        <v>-42115</v>
      </c>
      <c r="H172" s="13">
        <f t="shared" si="9"/>
        <v>-0.30865464246190827</v>
      </c>
      <c r="I172" s="13">
        <f t="shared" si="10"/>
        <v>0.040985234721578494</v>
      </c>
      <c r="J172" s="13">
        <f t="shared" si="11"/>
        <v>0.5057383742744267</v>
      </c>
      <c r="K172" s="12">
        <v>94331.61671999906</v>
      </c>
      <c r="L172" s="12">
        <v>136447.0383892866</v>
      </c>
      <c r="M172" s="12">
        <v>90617.51870571062</v>
      </c>
      <c r="N172" s="12">
        <v>0</v>
      </c>
      <c r="O172" s="12">
        <v>0</v>
      </c>
      <c r="P172" s="12">
        <v>0</v>
      </c>
    </row>
    <row r="173" spans="1:16" ht="15">
      <c r="A173" t="s">
        <v>347</v>
      </c>
      <c r="B173" s="11" t="s">
        <v>22</v>
      </c>
      <c r="C173" s="9" t="s">
        <v>348</v>
      </c>
      <c r="D173" s="12">
        <v>50321</v>
      </c>
      <c r="E173" s="12">
        <v>50321</v>
      </c>
      <c r="F173" s="12">
        <v>50321</v>
      </c>
      <c r="G173" s="12">
        <f t="shared" si="8"/>
        <v>0</v>
      </c>
      <c r="H173" s="13">
        <f t="shared" si="9"/>
        <v>0</v>
      </c>
      <c r="I173" s="13">
        <f t="shared" si="10"/>
        <v>0</v>
      </c>
      <c r="J173" s="13">
        <f t="shared" si="11"/>
        <v>0</v>
      </c>
      <c r="K173" s="12">
        <v>50321</v>
      </c>
      <c r="L173" s="12">
        <v>50321</v>
      </c>
      <c r="M173" s="12">
        <v>50321</v>
      </c>
      <c r="N173" s="12">
        <v>0</v>
      </c>
      <c r="O173" s="12">
        <v>0</v>
      </c>
      <c r="P173" s="12">
        <v>0</v>
      </c>
    </row>
    <row r="174" spans="1:16" ht="15">
      <c r="A174" t="s">
        <v>349</v>
      </c>
      <c r="B174" s="11" t="s">
        <v>22</v>
      </c>
      <c r="C174" s="9" t="s">
        <v>350</v>
      </c>
      <c r="D174" s="12">
        <v>50321</v>
      </c>
      <c r="E174" s="12">
        <v>50321</v>
      </c>
      <c r="F174" s="12">
        <v>50321</v>
      </c>
      <c r="G174" s="12">
        <f t="shared" si="8"/>
        <v>0</v>
      </c>
      <c r="H174" s="13">
        <f t="shared" si="9"/>
        <v>0</v>
      </c>
      <c r="I174" s="13">
        <f t="shared" si="10"/>
        <v>0</v>
      </c>
      <c r="J174" s="13">
        <f t="shared" si="11"/>
        <v>0</v>
      </c>
      <c r="K174" s="12">
        <v>50321</v>
      </c>
      <c r="L174" s="12">
        <v>50321</v>
      </c>
      <c r="M174" s="12">
        <v>50321</v>
      </c>
      <c r="N174" s="12">
        <v>0</v>
      </c>
      <c r="O174" s="12">
        <v>0</v>
      </c>
      <c r="P174" s="12">
        <v>0</v>
      </c>
    </row>
    <row r="175" spans="1:16" ht="15">
      <c r="A175" t="s">
        <v>351</v>
      </c>
      <c r="B175" s="11" t="s">
        <v>22</v>
      </c>
      <c r="C175" s="9" t="s">
        <v>352</v>
      </c>
      <c r="D175" s="12">
        <v>50321</v>
      </c>
      <c r="E175" s="12">
        <v>50321</v>
      </c>
      <c r="F175" s="12">
        <v>50321</v>
      </c>
      <c r="G175" s="12">
        <f t="shared" si="8"/>
        <v>0</v>
      </c>
      <c r="H175" s="13">
        <f t="shared" si="9"/>
        <v>0</v>
      </c>
      <c r="I175" s="13">
        <f t="shared" si="10"/>
        <v>0</v>
      </c>
      <c r="J175" s="13">
        <f t="shared" si="11"/>
        <v>0</v>
      </c>
      <c r="K175" s="12">
        <v>50321</v>
      </c>
      <c r="L175" s="12">
        <v>50321</v>
      </c>
      <c r="M175" s="12">
        <v>50321</v>
      </c>
      <c r="N175" s="12">
        <v>0</v>
      </c>
      <c r="O175" s="12">
        <v>0</v>
      </c>
      <c r="P175" s="12">
        <v>0</v>
      </c>
    </row>
    <row r="176" spans="1:16" ht="15">
      <c r="A176" t="s">
        <v>353</v>
      </c>
      <c r="B176" s="11" t="s">
        <v>22</v>
      </c>
      <c r="C176" s="9" t="s">
        <v>354</v>
      </c>
      <c r="D176" s="12">
        <v>103018</v>
      </c>
      <c r="E176" s="12">
        <v>96067</v>
      </c>
      <c r="F176" s="12">
        <v>84013</v>
      </c>
      <c r="G176" s="12">
        <f t="shared" si="8"/>
        <v>6951</v>
      </c>
      <c r="H176" s="13">
        <f t="shared" si="9"/>
        <v>0.07235575171494894</v>
      </c>
      <c r="I176" s="13">
        <f t="shared" si="10"/>
        <v>0.22621499053717878</v>
      </c>
      <c r="J176" s="13">
        <f t="shared" si="11"/>
        <v>0.1434777951031388</v>
      </c>
      <c r="K176" s="12">
        <v>103018.11170396286</v>
      </c>
      <c r="L176" s="12">
        <v>96066.8088222576</v>
      </c>
      <c r="M176" s="12">
        <v>84012.61575039155</v>
      </c>
      <c r="N176" s="12">
        <v>0</v>
      </c>
      <c r="O176" s="12">
        <v>0</v>
      </c>
      <c r="P176" s="12">
        <v>0</v>
      </c>
    </row>
    <row r="177" spans="1:16" ht="15">
      <c r="A177" t="s">
        <v>355</v>
      </c>
      <c r="B177" s="11" t="s">
        <v>22</v>
      </c>
      <c r="C177" s="9" t="s">
        <v>356</v>
      </c>
      <c r="D177" s="12">
        <v>58933</v>
      </c>
      <c r="E177" s="12">
        <v>73969</v>
      </c>
      <c r="F177" s="12">
        <v>195578</v>
      </c>
      <c r="G177" s="12">
        <f t="shared" si="8"/>
        <v>-15036</v>
      </c>
      <c r="H177" s="13">
        <f t="shared" si="9"/>
        <v>-0.20327434465789723</v>
      </c>
      <c r="I177" s="13">
        <f t="shared" si="10"/>
        <v>-0.6986726523433106</v>
      </c>
      <c r="J177" s="13">
        <f t="shared" si="11"/>
        <v>-0.6217928396854452</v>
      </c>
      <c r="K177" s="12">
        <v>58932.784909617694</v>
      </c>
      <c r="L177" s="12">
        <v>73969.25525280283</v>
      </c>
      <c r="M177" s="12">
        <v>195578.42030564492</v>
      </c>
      <c r="N177" s="12">
        <v>0</v>
      </c>
      <c r="O177" s="12">
        <v>0</v>
      </c>
      <c r="P177" s="12">
        <v>0</v>
      </c>
    </row>
    <row r="178" spans="1:16" ht="15">
      <c r="A178" t="s">
        <v>357</v>
      </c>
      <c r="B178" s="11" t="s">
        <v>22</v>
      </c>
      <c r="C178" s="9" t="s">
        <v>358</v>
      </c>
      <c r="D178" s="12">
        <v>50321</v>
      </c>
      <c r="E178" s="12">
        <v>50321</v>
      </c>
      <c r="F178" s="12">
        <v>65416</v>
      </c>
      <c r="G178" s="12">
        <f t="shared" si="8"/>
        <v>0</v>
      </c>
      <c r="H178" s="13">
        <f t="shared" si="9"/>
        <v>0</v>
      </c>
      <c r="I178" s="13">
        <f t="shared" si="10"/>
        <v>-0.2307539439892381</v>
      </c>
      <c r="J178" s="13">
        <f t="shared" si="11"/>
        <v>-0.2307539439892381</v>
      </c>
      <c r="K178" s="12">
        <v>50321</v>
      </c>
      <c r="L178" s="12">
        <v>50321</v>
      </c>
      <c r="M178" s="12">
        <v>65415.704202809255</v>
      </c>
      <c r="N178" s="12">
        <v>0</v>
      </c>
      <c r="O178" s="12">
        <v>0</v>
      </c>
      <c r="P178" s="12">
        <v>0</v>
      </c>
    </row>
    <row r="179" spans="1:16" ht="15">
      <c r="A179" t="s">
        <v>359</v>
      </c>
      <c r="B179" s="11" t="s">
        <v>22</v>
      </c>
      <c r="C179" s="9" t="s">
        <v>360</v>
      </c>
      <c r="D179" s="12">
        <v>347141</v>
      </c>
      <c r="E179" s="12">
        <v>318593</v>
      </c>
      <c r="F179" s="12">
        <v>331840</v>
      </c>
      <c r="G179" s="12">
        <f t="shared" si="8"/>
        <v>28548</v>
      </c>
      <c r="H179" s="13">
        <f t="shared" si="9"/>
        <v>0.08960648852925206</v>
      </c>
      <c r="I179" s="13">
        <f t="shared" si="10"/>
        <v>0.04610957087753134</v>
      </c>
      <c r="J179" s="13">
        <f t="shared" si="11"/>
        <v>-0.03991984088717454</v>
      </c>
      <c r="K179" s="12">
        <v>347141.3979283709</v>
      </c>
      <c r="L179" s="12">
        <v>318593.14330940216</v>
      </c>
      <c r="M179" s="12">
        <v>331839.9354006738</v>
      </c>
      <c r="N179" s="12">
        <v>0</v>
      </c>
      <c r="O179" s="12">
        <v>0</v>
      </c>
      <c r="P179" s="12">
        <v>0</v>
      </c>
    </row>
    <row r="180" spans="1:16" ht="15">
      <c r="A180" t="s">
        <v>361</v>
      </c>
      <c r="B180" s="11" t="s">
        <v>22</v>
      </c>
      <c r="C180" s="9" t="s">
        <v>362</v>
      </c>
      <c r="D180" s="12">
        <v>110417</v>
      </c>
      <c r="E180" s="12">
        <v>128311</v>
      </c>
      <c r="F180" s="12">
        <v>83578</v>
      </c>
      <c r="G180" s="12">
        <f t="shared" si="8"/>
        <v>-17894</v>
      </c>
      <c r="H180" s="13">
        <f t="shared" si="9"/>
        <v>-0.1394580355542393</v>
      </c>
      <c r="I180" s="13">
        <f t="shared" si="10"/>
        <v>0.3211251764818493</v>
      </c>
      <c r="J180" s="13">
        <f t="shared" si="11"/>
        <v>0.5352245806312667</v>
      </c>
      <c r="K180" s="12">
        <v>110416.70156738348</v>
      </c>
      <c r="L180" s="12">
        <v>128311.21887186539</v>
      </c>
      <c r="M180" s="12">
        <v>83577.62007660938</v>
      </c>
      <c r="N180" s="12">
        <v>0</v>
      </c>
      <c r="O180" s="12">
        <v>0</v>
      </c>
      <c r="P180" s="12">
        <v>0</v>
      </c>
    </row>
    <row r="181" spans="1:16" ht="15">
      <c r="A181" t="s">
        <v>363</v>
      </c>
      <c r="B181" s="11" t="s">
        <v>22</v>
      </c>
      <c r="C181" s="9" t="s">
        <v>364</v>
      </c>
      <c r="D181" s="12">
        <v>103361</v>
      </c>
      <c r="E181" s="12">
        <v>53918</v>
      </c>
      <c r="F181" s="12">
        <v>52890</v>
      </c>
      <c r="G181" s="12">
        <f t="shared" si="8"/>
        <v>49443</v>
      </c>
      <c r="H181" s="13">
        <f t="shared" si="9"/>
        <v>0.9170035980563077</v>
      </c>
      <c r="I181" s="13">
        <f t="shared" si="10"/>
        <v>0.9542635658914729</v>
      </c>
      <c r="J181" s="13">
        <f t="shared" si="11"/>
        <v>0.019436566458687844</v>
      </c>
      <c r="K181" s="12">
        <v>103361.335051034</v>
      </c>
      <c r="L181" s="12">
        <v>53917.52140790564</v>
      </c>
      <c r="M181" s="12">
        <v>52889.52011383123</v>
      </c>
      <c r="N181" s="12">
        <v>0</v>
      </c>
      <c r="O181" s="12">
        <v>0</v>
      </c>
      <c r="P181" s="12">
        <v>0</v>
      </c>
    </row>
    <row r="182" spans="1:16" ht="15">
      <c r="A182" t="s">
        <v>365</v>
      </c>
      <c r="B182" s="11" t="s">
        <v>22</v>
      </c>
      <c r="C182" s="9" t="s">
        <v>366</v>
      </c>
      <c r="D182" s="12">
        <v>253710</v>
      </c>
      <c r="E182" s="12">
        <v>498557</v>
      </c>
      <c r="F182" s="12">
        <v>403644</v>
      </c>
      <c r="G182" s="12">
        <f t="shared" si="8"/>
        <v>-244847</v>
      </c>
      <c r="H182" s="13">
        <f t="shared" si="9"/>
        <v>-0.49111134734844764</v>
      </c>
      <c r="I182" s="13">
        <f t="shared" si="10"/>
        <v>-0.37145108065523086</v>
      </c>
      <c r="J182" s="13">
        <f t="shared" si="11"/>
        <v>0.23514037121820217</v>
      </c>
      <c r="K182" s="12">
        <v>253710.40014433724</v>
      </c>
      <c r="L182" s="12">
        <v>498557.25624378613</v>
      </c>
      <c r="M182" s="12">
        <v>403644.13974829135</v>
      </c>
      <c r="N182" s="12">
        <v>0</v>
      </c>
      <c r="O182" s="12">
        <v>0</v>
      </c>
      <c r="P182" s="12">
        <v>0</v>
      </c>
    </row>
    <row r="183" spans="1:16" ht="15">
      <c r="A183" t="s">
        <v>367</v>
      </c>
      <c r="B183" s="11" t="s">
        <v>22</v>
      </c>
      <c r="C183" s="9" t="s">
        <v>368</v>
      </c>
      <c r="D183" s="12">
        <v>97629</v>
      </c>
      <c r="E183" s="12">
        <v>202564</v>
      </c>
      <c r="F183" s="12">
        <v>170754</v>
      </c>
      <c r="G183" s="12">
        <f t="shared" si="8"/>
        <v>-104935</v>
      </c>
      <c r="H183" s="13">
        <f t="shared" si="9"/>
        <v>-0.5180338065993958</v>
      </c>
      <c r="I183" s="13">
        <f t="shared" si="10"/>
        <v>-0.4282476545205383</v>
      </c>
      <c r="J183" s="13">
        <f t="shared" si="11"/>
        <v>0.1862913899527976</v>
      </c>
      <c r="K183" s="12">
        <v>97628.51566782568</v>
      </c>
      <c r="L183" s="12">
        <v>202563.92079694025</v>
      </c>
      <c r="M183" s="12">
        <v>170754.26977444286</v>
      </c>
      <c r="N183" s="12">
        <v>0</v>
      </c>
      <c r="O183" s="12">
        <v>0</v>
      </c>
      <c r="P183" s="12">
        <v>0</v>
      </c>
    </row>
    <row r="184" spans="1:16" ht="15">
      <c r="A184" t="s">
        <v>369</v>
      </c>
      <c r="B184" s="11" t="s">
        <v>22</v>
      </c>
      <c r="C184" s="9" t="s">
        <v>370</v>
      </c>
      <c r="D184" s="12">
        <v>65337</v>
      </c>
      <c r="E184" s="12">
        <v>50321</v>
      </c>
      <c r="F184" s="12">
        <v>67746</v>
      </c>
      <c r="G184" s="12">
        <f t="shared" si="8"/>
        <v>15016</v>
      </c>
      <c r="H184" s="13">
        <f t="shared" si="9"/>
        <v>0.29840424474871324</v>
      </c>
      <c r="I184" s="13">
        <f t="shared" si="10"/>
        <v>-0.035559295013727746</v>
      </c>
      <c r="J184" s="13">
        <f t="shared" si="11"/>
        <v>-0.2572107578307206</v>
      </c>
      <c r="K184" s="12">
        <v>65337.41687867705</v>
      </c>
      <c r="L184" s="12">
        <v>50321</v>
      </c>
      <c r="M184" s="12">
        <v>67745.58652639548</v>
      </c>
      <c r="N184" s="12">
        <v>0</v>
      </c>
      <c r="O184" s="12">
        <v>0</v>
      </c>
      <c r="P184" s="12">
        <v>0</v>
      </c>
    </row>
    <row r="185" spans="1:16" ht="15">
      <c r="A185" t="s">
        <v>371</v>
      </c>
      <c r="B185" s="11" t="s">
        <v>22</v>
      </c>
      <c r="C185" s="9" t="s">
        <v>372</v>
      </c>
      <c r="D185" s="12">
        <v>57836</v>
      </c>
      <c r="E185" s="12">
        <v>50321</v>
      </c>
      <c r="F185" s="12">
        <v>52916</v>
      </c>
      <c r="G185" s="12">
        <f t="shared" si="8"/>
        <v>7515</v>
      </c>
      <c r="H185" s="13">
        <f t="shared" si="9"/>
        <v>0.14934122930784363</v>
      </c>
      <c r="I185" s="13">
        <f t="shared" si="10"/>
        <v>0.09297754932345605</v>
      </c>
      <c r="J185" s="13">
        <f t="shared" si="11"/>
        <v>-0.04903998790535944</v>
      </c>
      <c r="K185" s="12">
        <v>57835.96815700682</v>
      </c>
      <c r="L185" s="12">
        <v>50321</v>
      </c>
      <c r="M185" s="12">
        <v>52916.381026400275</v>
      </c>
      <c r="N185" s="12">
        <v>0</v>
      </c>
      <c r="O185" s="12">
        <v>0</v>
      </c>
      <c r="P185" s="12">
        <v>0</v>
      </c>
    </row>
    <row r="186" spans="1:16" ht="15">
      <c r="A186" t="s">
        <v>373</v>
      </c>
      <c r="B186" s="11" t="s">
        <v>22</v>
      </c>
      <c r="C186" s="9" t="s">
        <v>374</v>
      </c>
      <c r="D186" s="12">
        <v>50321</v>
      </c>
      <c r="E186" s="12">
        <v>50321</v>
      </c>
      <c r="F186" s="12">
        <v>98520</v>
      </c>
      <c r="G186" s="12">
        <f t="shared" si="8"/>
        <v>0</v>
      </c>
      <c r="H186" s="13">
        <f t="shared" si="9"/>
        <v>0</v>
      </c>
      <c r="I186" s="13">
        <f t="shared" si="10"/>
        <v>-0.48923061307348764</v>
      </c>
      <c r="J186" s="13">
        <f t="shared" si="11"/>
        <v>-0.48923061307348764</v>
      </c>
      <c r="K186" s="12">
        <v>50321</v>
      </c>
      <c r="L186" s="12">
        <v>50321</v>
      </c>
      <c r="M186" s="12">
        <v>98520.3603832514</v>
      </c>
      <c r="N186" s="12">
        <v>0</v>
      </c>
      <c r="O186" s="12">
        <v>0</v>
      </c>
      <c r="P186" s="12">
        <v>0</v>
      </c>
    </row>
    <row r="187" spans="1:16" ht="15">
      <c r="A187" t="s">
        <v>41</v>
      </c>
      <c r="B187" s="11" t="s">
        <v>22</v>
      </c>
      <c r="C187" s="9" t="s">
        <v>42</v>
      </c>
      <c r="D187" s="12">
        <v>50321</v>
      </c>
      <c r="E187" s="12">
        <v>50321</v>
      </c>
      <c r="F187" s="12">
        <v>50321</v>
      </c>
      <c r="G187" s="12">
        <f t="shared" si="8"/>
        <v>0</v>
      </c>
      <c r="H187" s="13">
        <f t="shared" si="9"/>
        <v>0</v>
      </c>
      <c r="I187" s="13">
        <f t="shared" si="10"/>
        <v>0</v>
      </c>
      <c r="J187" s="13">
        <f t="shared" si="11"/>
        <v>0</v>
      </c>
      <c r="K187" s="12">
        <v>50321</v>
      </c>
      <c r="L187" s="12">
        <v>50321</v>
      </c>
      <c r="M187" s="12">
        <v>50321</v>
      </c>
      <c r="N187" s="12">
        <v>0</v>
      </c>
      <c r="O187" s="12">
        <v>0</v>
      </c>
      <c r="P187" s="12">
        <v>0</v>
      </c>
    </row>
    <row r="188" spans="1:16" ht="30">
      <c r="A188" t="s">
        <v>393</v>
      </c>
      <c r="B188" s="11" t="s">
        <v>22</v>
      </c>
      <c r="C188" s="9" t="s">
        <v>394</v>
      </c>
      <c r="D188" s="12">
        <v>96699</v>
      </c>
      <c r="E188" s="12">
        <v>60258</v>
      </c>
      <c r="F188" s="12">
        <v>143337</v>
      </c>
      <c r="G188" s="12">
        <f t="shared" si="8"/>
        <v>36441</v>
      </c>
      <c r="H188" s="13">
        <f t="shared" si="9"/>
        <v>0.6047495768196754</v>
      </c>
      <c r="I188" s="13">
        <f t="shared" si="10"/>
        <v>-0.3253730718516503</v>
      </c>
      <c r="J188" s="13">
        <f t="shared" si="11"/>
        <v>-0.5796061030996882</v>
      </c>
      <c r="K188" s="12">
        <v>96699.45833628002</v>
      </c>
      <c r="L188" s="12">
        <v>60257.56183789586</v>
      </c>
      <c r="M188" s="12">
        <v>143336.6497378312</v>
      </c>
      <c r="N188" s="12">
        <v>0</v>
      </c>
      <c r="O188" s="12">
        <v>0</v>
      </c>
      <c r="P188" s="12">
        <v>0</v>
      </c>
    </row>
    <row r="189" spans="1:16" ht="15">
      <c r="A189" t="s">
        <v>473</v>
      </c>
      <c r="B189" s="11" t="s">
        <v>22</v>
      </c>
      <c r="C189" s="9" t="s">
        <v>474</v>
      </c>
      <c r="D189" s="12">
        <v>105018</v>
      </c>
      <c r="E189" s="12">
        <v>67288</v>
      </c>
      <c r="F189" s="12">
        <v>103528</v>
      </c>
      <c r="G189" s="12">
        <f t="shared" si="8"/>
        <v>37730</v>
      </c>
      <c r="H189" s="13">
        <f t="shared" si="9"/>
        <v>0.5607240518368802</v>
      </c>
      <c r="I189" s="13">
        <f t="shared" si="10"/>
        <v>0.014392241712386986</v>
      </c>
      <c r="J189" s="13">
        <f t="shared" si="11"/>
        <v>-0.35005022795765395</v>
      </c>
      <c r="K189" s="12">
        <v>105017.5885017535</v>
      </c>
      <c r="L189" s="12">
        <v>67287.50832892675</v>
      </c>
      <c r="M189" s="12">
        <v>103527.77197212118</v>
      </c>
      <c r="N189" s="12">
        <v>0</v>
      </c>
      <c r="O189" s="12">
        <v>0</v>
      </c>
      <c r="P189" s="12">
        <v>0</v>
      </c>
    </row>
    <row r="190" spans="1:16" ht="15">
      <c r="A190" t="s">
        <v>375</v>
      </c>
      <c r="B190" s="11" t="s">
        <v>22</v>
      </c>
      <c r="C190" s="9" t="s">
        <v>376</v>
      </c>
      <c r="D190" s="12">
        <v>50321</v>
      </c>
      <c r="E190" s="12">
        <v>57213</v>
      </c>
      <c r="F190" s="12">
        <v>54279</v>
      </c>
      <c r="G190" s="12">
        <f t="shared" si="8"/>
        <v>-6892</v>
      </c>
      <c r="H190" s="13">
        <f t="shared" si="9"/>
        <v>-0.12046213273207139</v>
      </c>
      <c r="I190" s="13">
        <f t="shared" si="10"/>
        <v>-0.07291954531218335</v>
      </c>
      <c r="J190" s="13">
        <f t="shared" si="11"/>
        <v>0.05405405405405406</v>
      </c>
      <c r="K190" s="12">
        <v>50321</v>
      </c>
      <c r="L190" s="12">
        <v>57213.072025073474</v>
      </c>
      <c r="M190" s="12">
        <v>54279.2980492568</v>
      </c>
      <c r="N190" s="12">
        <v>0</v>
      </c>
      <c r="O190" s="12">
        <v>0</v>
      </c>
      <c r="P190" s="12">
        <v>0</v>
      </c>
    </row>
    <row r="191" spans="1:16" ht="15">
      <c r="A191" t="s">
        <v>377</v>
      </c>
      <c r="B191" s="11" t="s">
        <v>22</v>
      </c>
      <c r="C191" s="9" t="s">
        <v>378</v>
      </c>
      <c r="D191" s="12">
        <v>50321</v>
      </c>
      <c r="E191" s="12">
        <v>50321</v>
      </c>
      <c r="F191" s="12">
        <v>50669</v>
      </c>
      <c r="G191" s="12">
        <f t="shared" si="8"/>
        <v>0</v>
      </c>
      <c r="H191" s="13">
        <f t="shared" si="9"/>
        <v>0</v>
      </c>
      <c r="I191" s="13">
        <f t="shared" si="10"/>
        <v>-0.0068681047583334974</v>
      </c>
      <c r="J191" s="13">
        <f t="shared" si="11"/>
        <v>-0.0068681047583334974</v>
      </c>
      <c r="K191" s="12">
        <v>50321</v>
      </c>
      <c r="L191" s="12">
        <v>50321</v>
      </c>
      <c r="M191" s="12">
        <v>50668.793673581175</v>
      </c>
      <c r="N191" s="12">
        <v>0</v>
      </c>
      <c r="O191" s="12">
        <v>0</v>
      </c>
      <c r="P191" s="12">
        <v>0</v>
      </c>
    </row>
    <row r="192" spans="1:16" ht="15">
      <c r="A192" t="s">
        <v>379</v>
      </c>
      <c r="B192" s="11" t="s">
        <v>22</v>
      </c>
      <c r="C192" s="9" t="s">
        <v>380</v>
      </c>
      <c r="D192" s="12">
        <v>144434</v>
      </c>
      <c r="E192" s="12">
        <v>208155</v>
      </c>
      <c r="F192" s="12">
        <v>172008</v>
      </c>
      <c r="G192" s="12">
        <f t="shared" si="8"/>
        <v>-63721</v>
      </c>
      <c r="H192" s="13">
        <f t="shared" si="9"/>
        <v>-0.30612284115202615</v>
      </c>
      <c r="I192" s="13">
        <f t="shared" si="10"/>
        <v>-0.16030649737221525</v>
      </c>
      <c r="J192" s="13">
        <f t="shared" si="11"/>
        <v>0.21014720245569973</v>
      </c>
      <c r="K192" s="12">
        <v>144433.58134101643</v>
      </c>
      <c r="L192" s="12">
        <v>208155.2366763462</v>
      </c>
      <c r="M192" s="12">
        <v>172007.79556156765</v>
      </c>
      <c r="N192" s="12">
        <v>0</v>
      </c>
      <c r="O192" s="12">
        <v>0</v>
      </c>
      <c r="P192" s="12">
        <v>0</v>
      </c>
    </row>
    <row r="193" spans="1:16" ht="15">
      <c r="A193" t="s">
        <v>383</v>
      </c>
      <c r="B193" s="11" t="s">
        <v>22</v>
      </c>
      <c r="C193" s="9" t="s">
        <v>384</v>
      </c>
      <c r="D193" s="12">
        <v>50321</v>
      </c>
      <c r="E193" s="12">
        <v>50321</v>
      </c>
      <c r="F193" s="12">
        <v>63272</v>
      </c>
      <c r="G193" s="12">
        <f t="shared" si="8"/>
        <v>0</v>
      </c>
      <c r="H193" s="13">
        <f t="shared" si="9"/>
        <v>0</v>
      </c>
      <c r="I193" s="13">
        <f t="shared" si="10"/>
        <v>-0.20468769755974206</v>
      </c>
      <c r="J193" s="13">
        <f t="shared" si="11"/>
        <v>-0.20468769755974206</v>
      </c>
      <c r="K193" s="12">
        <v>50321</v>
      </c>
      <c r="L193" s="12">
        <v>50321</v>
      </c>
      <c r="M193" s="12">
        <v>63272.42749423996</v>
      </c>
      <c r="N193" s="12">
        <v>0</v>
      </c>
      <c r="O193" s="12">
        <v>0</v>
      </c>
      <c r="P193" s="12">
        <v>0</v>
      </c>
    </row>
    <row r="194" spans="1:16" ht="15">
      <c r="A194" t="s">
        <v>387</v>
      </c>
      <c r="B194" s="11" t="s">
        <v>22</v>
      </c>
      <c r="C194" s="9" t="s">
        <v>388</v>
      </c>
      <c r="D194" s="12">
        <v>219395</v>
      </c>
      <c r="E194" s="12">
        <v>227402</v>
      </c>
      <c r="F194" s="12">
        <v>216379</v>
      </c>
      <c r="G194" s="12">
        <f t="shared" si="8"/>
        <v>-8007</v>
      </c>
      <c r="H194" s="13">
        <f t="shared" si="9"/>
        <v>-0.035210772112822225</v>
      </c>
      <c r="I194" s="13">
        <f t="shared" si="10"/>
        <v>0.01393850604725967</v>
      </c>
      <c r="J194" s="13">
        <f t="shared" si="11"/>
        <v>0.0509430212728592</v>
      </c>
      <c r="K194" s="12">
        <v>219394.96382084602</v>
      </c>
      <c r="L194" s="12">
        <v>227402.0973195119</v>
      </c>
      <c r="M194" s="12">
        <v>216379.18629701095</v>
      </c>
      <c r="N194" s="12">
        <v>0</v>
      </c>
      <c r="O194" s="12">
        <v>0</v>
      </c>
      <c r="P194" s="12">
        <v>0</v>
      </c>
    </row>
    <row r="195" spans="1:16" ht="15">
      <c r="A195" t="s">
        <v>389</v>
      </c>
      <c r="B195" s="11" t="s">
        <v>22</v>
      </c>
      <c r="C195" s="9" t="s">
        <v>390</v>
      </c>
      <c r="D195" s="12">
        <v>165643</v>
      </c>
      <c r="E195" s="12">
        <v>93231</v>
      </c>
      <c r="F195" s="12">
        <v>288728</v>
      </c>
      <c r="G195" s="12">
        <f aca="true" t="shared" si="12" ref="G195:G258">D195-E195</f>
        <v>72412</v>
      </c>
      <c r="H195" s="13">
        <f aca="true" t="shared" si="13" ref="H195:H258">G195/E195</f>
        <v>0.7766944471259559</v>
      </c>
      <c r="I195" s="13">
        <f aca="true" t="shared" si="14" ref="I195:I258">(D195-F195)/F195</f>
        <v>-0.42630087833531904</v>
      </c>
      <c r="J195" s="13">
        <f aca="true" t="shared" si="15" ref="J195:J258">(E195-F195)/F195</f>
        <v>-0.6770974758249979</v>
      </c>
      <c r="K195" s="12">
        <v>165643.00646857967</v>
      </c>
      <c r="L195" s="12">
        <v>93231.4745625005</v>
      </c>
      <c r="M195" s="12">
        <v>288727.73217143817</v>
      </c>
      <c r="N195" s="12">
        <v>0</v>
      </c>
      <c r="O195" s="12">
        <v>0</v>
      </c>
      <c r="P195" s="12">
        <v>0</v>
      </c>
    </row>
    <row r="196" spans="1:16" ht="15">
      <c r="A196" t="s">
        <v>391</v>
      </c>
      <c r="B196" s="11" t="s">
        <v>22</v>
      </c>
      <c r="C196" s="9" t="s">
        <v>392</v>
      </c>
      <c r="D196" s="12">
        <v>50321</v>
      </c>
      <c r="E196" s="12">
        <v>50321</v>
      </c>
      <c r="F196" s="12">
        <v>50321</v>
      </c>
      <c r="G196" s="12">
        <f t="shared" si="12"/>
        <v>0</v>
      </c>
      <c r="H196" s="13">
        <f t="shared" si="13"/>
        <v>0</v>
      </c>
      <c r="I196" s="13">
        <f t="shared" si="14"/>
        <v>0</v>
      </c>
      <c r="J196" s="13">
        <f t="shared" si="15"/>
        <v>0</v>
      </c>
      <c r="K196" s="12">
        <v>50321</v>
      </c>
      <c r="L196" s="12">
        <v>50321</v>
      </c>
      <c r="M196" s="12">
        <v>50321</v>
      </c>
      <c r="N196" s="12">
        <v>0</v>
      </c>
      <c r="O196" s="12">
        <v>0</v>
      </c>
      <c r="P196" s="12">
        <v>0</v>
      </c>
    </row>
    <row r="197" spans="1:16" ht="15">
      <c r="A197" t="s">
        <v>395</v>
      </c>
      <c r="B197" s="11" t="s">
        <v>22</v>
      </c>
      <c r="C197" s="9" t="s">
        <v>396</v>
      </c>
      <c r="D197" s="12">
        <v>430569</v>
      </c>
      <c r="E197" s="12">
        <v>461266</v>
      </c>
      <c r="F197" s="12">
        <v>509899</v>
      </c>
      <c r="G197" s="12">
        <f t="shared" si="12"/>
        <v>-30697</v>
      </c>
      <c r="H197" s="13">
        <f t="shared" si="13"/>
        <v>-0.06654945302710366</v>
      </c>
      <c r="I197" s="13">
        <f t="shared" si="14"/>
        <v>-0.15557983051545501</v>
      </c>
      <c r="J197" s="13">
        <f t="shared" si="15"/>
        <v>-0.09537771205670142</v>
      </c>
      <c r="K197" s="12">
        <v>430568.8195433396</v>
      </c>
      <c r="L197" s="12">
        <v>461265.61437897006</v>
      </c>
      <c r="M197" s="12">
        <v>509899.1208724811</v>
      </c>
      <c r="N197" s="12">
        <v>0</v>
      </c>
      <c r="O197" s="12">
        <v>0</v>
      </c>
      <c r="P197" s="12">
        <v>0</v>
      </c>
    </row>
    <row r="198" spans="1:16" ht="15">
      <c r="A198" t="s">
        <v>397</v>
      </c>
      <c r="B198" s="11" t="s">
        <v>22</v>
      </c>
      <c r="C198" s="9" t="s">
        <v>398</v>
      </c>
      <c r="D198" s="12">
        <v>61711</v>
      </c>
      <c r="E198" s="12">
        <v>113538</v>
      </c>
      <c r="F198" s="12">
        <v>89830</v>
      </c>
      <c r="G198" s="12">
        <f t="shared" si="12"/>
        <v>-51827</v>
      </c>
      <c r="H198" s="13">
        <f t="shared" si="13"/>
        <v>-0.45647272278884604</v>
      </c>
      <c r="I198" s="13">
        <f t="shared" si="14"/>
        <v>-0.3130246020260492</v>
      </c>
      <c r="J198" s="13">
        <f t="shared" si="15"/>
        <v>0.26392073917399533</v>
      </c>
      <c r="K198" s="12">
        <v>61710.80194916</v>
      </c>
      <c r="L198" s="12">
        <v>113538.04458823527</v>
      </c>
      <c r="M198" s="12">
        <v>89830.45027320083</v>
      </c>
      <c r="N198" s="12">
        <v>0</v>
      </c>
      <c r="O198" s="12">
        <v>0</v>
      </c>
      <c r="P198" s="12">
        <v>0</v>
      </c>
    </row>
    <row r="199" spans="1:16" ht="15">
      <c r="A199" t="s">
        <v>399</v>
      </c>
      <c r="B199" s="11" t="s">
        <v>22</v>
      </c>
      <c r="C199" s="9" t="s">
        <v>400</v>
      </c>
      <c r="D199" s="12">
        <v>250855</v>
      </c>
      <c r="E199" s="12">
        <v>256027</v>
      </c>
      <c r="F199" s="12">
        <v>283216</v>
      </c>
      <c r="G199" s="12">
        <f t="shared" si="12"/>
        <v>-5172</v>
      </c>
      <c r="H199" s="13">
        <f t="shared" si="13"/>
        <v>-0.020200994426369093</v>
      </c>
      <c r="I199" s="13">
        <f t="shared" si="14"/>
        <v>-0.11426261228179199</v>
      </c>
      <c r="J199" s="13">
        <f t="shared" si="15"/>
        <v>-0.09600093215072594</v>
      </c>
      <c r="K199" s="12">
        <v>250854.73728122312</v>
      </c>
      <c r="L199" s="12">
        <v>256026.71673733162</v>
      </c>
      <c r="M199" s="12">
        <v>283216.23730534053</v>
      </c>
      <c r="N199" s="12">
        <v>0</v>
      </c>
      <c r="O199" s="12">
        <v>0</v>
      </c>
      <c r="P199" s="12">
        <v>0</v>
      </c>
    </row>
    <row r="200" spans="1:16" ht="15">
      <c r="A200" t="s">
        <v>401</v>
      </c>
      <c r="B200" s="11" t="s">
        <v>22</v>
      </c>
      <c r="C200" s="9" t="s">
        <v>402</v>
      </c>
      <c r="D200" s="12">
        <v>506374</v>
      </c>
      <c r="E200" s="12">
        <v>488855</v>
      </c>
      <c r="F200" s="12">
        <v>393330</v>
      </c>
      <c r="G200" s="12">
        <f t="shared" si="12"/>
        <v>17519</v>
      </c>
      <c r="H200" s="13">
        <f t="shared" si="13"/>
        <v>0.03583680232379745</v>
      </c>
      <c r="I200" s="13">
        <f t="shared" si="14"/>
        <v>0.28740243561386114</v>
      </c>
      <c r="J200" s="13">
        <f t="shared" si="15"/>
        <v>0.242862227645997</v>
      </c>
      <c r="K200" s="12">
        <v>506373.5054279581</v>
      </c>
      <c r="L200" s="12">
        <v>488855.4456971057</v>
      </c>
      <c r="M200" s="12">
        <v>393330.19599669246</v>
      </c>
      <c r="N200" s="12">
        <v>0</v>
      </c>
      <c r="O200" s="12">
        <v>0</v>
      </c>
      <c r="P200" s="12">
        <v>0</v>
      </c>
    </row>
    <row r="201" spans="1:16" ht="15">
      <c r="A201" t="s">
        <v>403</v>
      </c>
      <c r="B201" s="11" t="s">
        <v>22</v>
      </c>
      <c r="C201" s="9" t="s">
        <v>404</v>
      </c>
      <c r="D201" s="12">
        <v>50321</v>
      </c>
      <c r="E201" s="12">
        <v>65767</v>
      </c>
      <c r="F201" s="12">
        <v>60652</v>
      </c>
      <c r="G201" s="12">
        <f t="shared" si="12"/>
        <v>-15446</v>
      </c>
      <c r="H201" s="13">
        <f t="shared" si="13"/>
        <v>-0.23485942798059817</v>
      </c>
      <c r="I201" s="13">
        <f t="shared" si="14"/>
        <v>-0.1703323880498582</v>
      </c>
      <c r="J201" s="13">
        <f t="shared" si="15"/>
        <v>0.08433357515003627</v>
      </c>
      <c r="K201" s="12">
        <v>50321</v>
      </c>
      <c r="L201" s="12">
        <v>65766.84844159841</v>
      </c>
      <c r="M201" s="12">
        <v>60652.39330186857</v>
      </c>
      <c r="N201" s="12">
        <v>0</v>
      </c>
      <c r="O201" s="12">
        <v>0</v>
      </c>
      <c r="P201" s="12">
        <v>0</v>
      </c>
    </row>
    <row r="202" spans="1:16" ht="15">
      <c r="A202" t="s">
        <v>405</v>
      </c>
      <c r="B202" s="11" t="s">
        <v>22</v>
      </c>
      <c r="C202" s="9" t="s">
        <v>406</v>
      </c>
      <c r="D202" s="12">
        <v>92263</v>
      </c>
      <c r="E202" s="12">
        <v>129241</v>
      </c>
      <c r="F202" s="12">
        <v>105777</v>
      </c>
      <c r="G202" s="12">
        <f t="shared" si="12"/>
        <v>-36978</v>
      </c>
      <c r="H202" s="13">
        <f t="shared" si="13"/>
        <v>-0.2861166348140296</v>
      </c>
      <c r="I202" s="13">
        <f t="shared" si="14"/>
        <v>-0.12775934276827666</v>
      </c>
      <c r="J202" s="13">
        <f t="shared" si="15"/>
        <v>0.22182516047912118</v>
      </c>
      <c r="K202" s="12">
        <v>92263.17790637388</v>
      </c>
      <c r="L202" s="12">
        <v>129240.53648162245</v>
      </c>
      <c r="M202" s="12">
        <v>105777.0184888163</v>
      </c>
      <c r="N202" s="12">
        <v>0</v>
      </c>
      <c r="O202" s="12">
        <v>0</v>
      </c>
      <c r="P202" s="12">
        <v>0</v>
      </c>
    </row>
    <row r="203" spans="1:16" ht="15">
      <c r="A203" t="s">
        <v>407</v>
      </c>
      <c r="B203" s="11" t="s">
        <v>22</v>
      </c>
      <c r="C203" s="9" t="s">
        <v>408</v>
      </c>
      <c r="D203" s="12">
        <v>127570</v>
      </c>
      <c r="E203" s="12">
        <v>145271</v>
      </c>
      <c r="F203" s="12">
        <v>121829</v>
      </c>
      <c r="G203" s="12">
        <f t="shared" si="12"/>
        <v>-17701</v>
      </c>
      <c r="H203" s="13">
        <f t="shared" si="13"/>
        <v>-0.12184813211170846</v>
      </c>
      <c r="I203" s="13">
        <f t="shared" si="14"/>
        <v>0.04712342709863825</v>
      </c>
      <c r="J203" s="13">
        <f t="shared" si="15"/>
        <v>0.19241724055848772</v>
      </c>
      <c r="K203" s="12">
        <v>127569.52340277436</v>
      </c>
      <c r="L203" s="12">
        <v>145270.60021043304</v>
      </c>
      <c r="M203" s="12">
        <v>121828.71413203818</v>
      </c>
      <c r="N203" s="12">
        <v>0</v>
      </c>
      <c r="O203" s="12">
        <v>0</v>
      </c>
      <c r="P203" s="12">
        <v>0</v>
      </c>
    </row>
    <row r="204" spans="1:16" ht="15">
      <c r="A204" t="s">
        <v>411</v>
      </c>
      <c r="B204" s="11" t="s">
        <v>22</v>
      </c>
      <c r="C204" s="9" t="s">
        <v>412</v>
      </c>
      <c r="D204" s="12">
        <v>422122</v>
      </c>
      <c r="E204" s="12">
        <v>543462</v>
      </c>
      <c r="F204" s="12">
        <v>424200</v>
      </c>
      <c r="G204" s="12">
        <f t="shared" si="12"/>
        <v>-121340</v>
      </c>
      <c r="H204" s="13">
        <f t="shared" si="13"/>
        <v>-0.22327228030662677</v>
      </c>
      <c r="I204" s="13">
        <f t="shared" si="14"/>
        <v>-0.004898632720414899</v>
      </c>
      <c r="J204" s="13">
        <f t="shared" si="15"/>
        <v>0.28114568599717116</v>
      </c>
      <c r="K204" s="12">
        <v>422122.35153193364</v>
      </c>
      <c r="L204" s="12">
        <v>543462.3334614922</v>
      </c>
      <c r="M204" s="12">
        <v>424199.6373668227</v>
      </c>
      <c r="N204" s="12">
        <v>0</v>
      </c>
      <c r="O204" s="12">
        <v>0</v>
      </c>
      <c r="P204" s="12">
        <v>0</v>
      </c>
    </row>
    <row r="205" spans="1:16" ht="15">
      <c r="A205" t="s">
        <v>415</v>
      </c>
      <c r="B205" s="11" t="s">
        <v>22</v>
      </c>
      <c r="C205" s="9" t="s">
        <v>416</v>
      </c>
      <c r="D205" s="12">
        <v>141505</v>
      </c>
      <c r="E205" s="12">
        <v>191399</v>
      </c>
      <c r="F205" s="12">
        <v>144991</v>
      </c>
      <c r="G205" s="12">
        <f t="shared" si="12"/>
        <v>-49894</v>
      </c>
      <c r="H205" s="13">
        <f t="shared" si="13"/>
        <v>-0.26068056781905863</v>
      </c>
      <c r="I205" s="13">
        <f t="shared" si="14"/>
        <v>-0.02404287162651475</v>
      </c>
      <c r="J205" s="13">
        <f t="shared" si="15"/>
        <v>0.32007503914036045</v>
      </c>
      <c r="K205" s="12">
        <v>141504.74391183254</v>
      </c>
      <c r="L205" s="12">
        <v>191399.1599266937</v>
      </c>
      <c r="M205" s="12">
        <v>144990.5523549281</v>
      </c>
      <c r="N205" s="12">
        <v>0</v>
      </c>
      <c r="O205" s="12">
        <v>0</v>
      </c>
      <c r="P205" s="12">
        <v>0</v>
      </c>
    </row>
    <row r="206" spans="1:16" ht="15">
      <c r="A206" t="s">
        <v>417</v>
      </c>
      <c r="B206" s="11" t="s">
        <v>22</v>
      </c>
      <c r="C206" s="9" t="s">
        <v>418</v>
      </c>
      <c r="D206" s="12">
        <v>1539330</v>
      </c>
      <c r="E206" s="12">
        <v>1595851</v>
      </c>
      <c r="F206" s="12">
        <v>1275773</v>
      </c>
      <c r="G206" s="12">
        <f t="shared" si="12"/>
        <v>-56521</v>
      </c>
      <c r="H206" s="13">
        <f t="shared" si="13"/>
        <v>-0.035417466918904086</v>
      </c>
      <c r="I206" s="13">
        <f t="shared" si="14"/>
        <v>0.20658612464756662</v>
      </c>
      <c r="J206" s="13">
        <f t="shared" si="15"/>
        <v>0.25088946074262425</v>
      </c>
      <c r="K206" s="12">
        <v>895981.1640159781</v>
      </c>
      <c r="L206" s="12">
        <v>952685.2863227776</v>
      </c>
      <c r="M206" s="12">
        <v>632046.4454179286</v>
      </c>
      <c r="N206" s="12">
        <v>643348.6638280845</v>
      </c>
      <c r="O206" s="12">
        <v>643165.8606923732</v>
      </c>
      <c r="P206" s="12">
        <v>643726.2436482019</v>
      </c>
    </row>
    <row r="207" spans="1:16" ht="15">
      <c r="A207" t="s">
        <v>419</v>
      </c>
      <c r="B207" s="11" t="s">
        <v>22</v>
      </c>
      <c r="C207" s="9" t="s">
        <v>420</v>
      </c>
      <c r="D207" s="12">
        <v>50321</v>
      </c>
      <c r="E207" s="12">
        <v>50321</v>
      </c>
      <c r="F207" s="12">
        <v>57361</v>
      </c>
      <c r="G207" s="12">
        <f t="shared" si="12"/>
        <v>0</v>
      </c>
      <c r="H207" s="13">
        <f t="shared" si="13"/>
        <v>0</v>
      </c>
      <c r="I207" s="13">
        <f t="shared" si="14"/>
        <v>-0.12273147260333676</v>
      </c>
      <c r="J207" s="13">
        <f t="shared" si="15"/>
        <v>-0.12273147260333676</v>
      </c>
      <c r="K207" s="12">
        <v>50321</v>
      </c>
      <c r="L207" s="12">
        <v>50321</v>
      </c>
      <c r="M207" s="12">
        <v>57361.17465056816</v>
      </c>
      <c r="N207" s="12">
        <v>0</v>
      </c>
      <c r="O207" s="12">
        <v>0</v>
      </c>
      <c r="P207" s="12">
        <v>0</v>
      </c>
    </row>
    <row r="208" spans="1:16" ht="15">
      <c r="A208" t="s">
        <v>421</v>
      </c>
      <c r="B208" s="11" t="s">
        <v>22</v>
      </c>
      <c r="C208" s="9" t="s">
        <v>422</v>
      </c>
      <c r="D208" s="12">
        <v>56857</v>
      </c>
      <c r="E208" s="12">
        <v>74100</v>
      </c>
      <c r="F208" s="12">
        <v>91746</v>
      </c>
      <c r="G208" s="12">
        <f t="shared" si="12"/>
        <v>-17243</v>
      </c>
      <c r="H208" s="13">
        <f t="shared" si="13"/>
        <v>-0.23269905533063429</v>
      </c>
      <c r="I208" s="13">
        <f t="shared" si="14"/>
        <v>-0.38027815926579905</v>
      </c>
      <c r="J208" s="13">
        <f t="shared" si="15"/>
        <v>-0.19233536066967497</v>
      </c>
      <c r="K208" s="12">
        <v>56856.87636776972</v>
      </c>
      <c r="L208" s="12">
        <v>74100.23926420104</v>
      </c>
      <c r="M208" s="12">
        <v>91746.03795816244</v>
      </c>
      <c r="N208" s="12">
        <v>0</v>
      </c>
      <c r="O208" s="12">
        <v>0</v>
      </c>
      <c r="P208" s="12">
        <v>0</v>
      </c>
    </row>
    <row r="209" spans="1:16" ht="15">
      <c r="A209" t="s">
        <v>423</v>
      </c>
      <c r="B209" s="11" t="s">
        <v>22</v>
      </c>
      <c r="C209" s="9" t="s">
        <v>424</v>
      </c>
      <c r="D209" s="12">
        <v>50321</v>
      </c>
      <c r="E209" s="12">
        <v>50321</v>
      </c>
      <c r="F209" s="12">
        <v>50321</v>
      </c>
      <c r="G209" s="12">
        <f t="shared" si="12"/>
        <v>0</v>
      </c>
      <c r="H209" s="13">
        <f t="shared" si="13"/>
        <v>0</v>
      </c>
      <c r="I209" s="13">
        <f t="shared" si="14"/>
        <v>0</v>
      </c>
      <c r="J209" s="13">
        <f t="shared" si="15"/>
        <v>0</v>
      </c>
      <c r="K209" s="12">
        <v>50321</v>
      </c>
      <c r="L209" s="12">
        <v>50321</v>
      </c>
      <c r="M209" s="12">
        <v>50321</v>
      </c>
      <c r="N209" s="12">
        <v>0</v>
      </c>
      <c r="O209" s="12">
        <v>0</v>
      </c>
      <c r="P209" s="12">
        <v>0</v>
      </c>
    </row>
    <row r="210" spans="1:16" ht="15">
      <c r="A210" t="s">
        <v>425</v>
      </c>
      <c r="B210" s="11" t="s">
        <v>22</v>
      </c>
      <c r="C210" s="9" t="s">
        <v>426</v>
      </c>
      <c r="D210" s="12">
        <v>50321</v>
      </c>
      <c r="E210" s="12">
        <v>50321</v>
      </c>
      <c r="F210" s="12">
        <v>69470</v>
      </c>
      <c r="G210" s="12">
        <f t="shared" si="12"/>
        <v>0</v>
      </c>
      <c r="H210" s="13">
        <f t="shared" si="13"/>
        <v>0</v>
      </c>
      <c r="I210" s="13">
        <f t="shared" si="14"/>
        <v>-0.2756441629480351</v>
      </c>
      <c r="J210" s="13">
        <f t="shared" si="15"/>
        <v>-0.2756441629480351</v>
      </c>
      <c r="K210" s="12">
        <v>50321</v>
      </c>
      <c r="L210" s="12">
        <v>50321</v>
      </c>
      <c r="M210" s="12">
        <v>69469.79419100155</v>
      </c>
      <c r="N210" s="12">
        <v>0</v>
      </c>
      <c r="O210" s="12">
        <v>0</v>
      </c>
      <c r="P210" s="12">
        <v>0</v>
      </c>
    </row>
    <row r="211" spans="1:16" ht="15">
      <c r="A211" t="s">
        <v>427</v>
      </c>
      <c r="B211" s="11" t="s">
        <v>22</v>
      </c>
      <c r="C211" s="9" t="s">
        <v>428</v>
      </c>
      <c r="D211" s="12">
        <v>377882</v>
      </c>
      <c r="E211" s="12">
        <v>376119</v>
      </c>
      <c r="F211" s="12">
        <v>374194</v>
      </c>
      <c r="G211" s="12">
        <f t="shared" si="12"/>
        <v>1763</v>
      </c>
      <c r="H211" s="13">
        <f t="shared" si="13"/>
        <v>0.004687346291998011</v>
      </c>
      <c r="I211" s="13">
        <f t="shared" si="14"/>
        <v>0.009855850173973928</v>
      </c>
      <c r="J211" s="13">
        <f t="shared" si="15"/>
        <v>0.005144390342977172</v>
      </c>
      <c r="K211" s="12">
        <v>377881.83415483596</v>
      </c>
      <c r="L211" s="12">
        <v>376119.0019956204</v>
      </c>
      <c r="M211" s="12">
        <v>374193.5453380055</v>
      </c>
      <c r="N211" s="12">
        <v>0</v>
      </c>
      <c r="O211" s="12">
        <v>0</v>
      </c>
      <c r="P211" s="12">
        <v>0</v>
      </c>
    </row>
    <row r="212" spans="1:16" ht="15">
      <c r="A212" t="s">
        <v>429</v>
      </c>
      <c r="B212" s="11" t="s">
        <v>22</v>
      </c>
      <c r="C212" s="9" t="s">
        <v>430</v>
      </c>
      <c r="D212" s="12">
        <v>100583</v>
      </c>
      <c r="E212" s="12">
        <v>70686</v>
      </c>
      <c r="F212" s="12">
        <v>92606</v>
      </c>
      <c r="G212" s="12">
        <f t="shared" si="12"/>
        <v>29897</v>
      </c>
      <c r="H212" s="13">
        <f t="shared" si="13"/>
        <v>0.42295504060209943</v>
      </c>
      <c r="I212" s="13">
        <f t="shared" si="14"/>
        <v>0.08613912705440252</v>
      </c>
      <c r="J212" s="13">
        <f t="shared" si="15"/>
        <v>-0.23670172559013455</v>
      </c>
      <c r="K212" s="12">
        <v>100582.84048896443</v>
      </c>
      <c r="L212" s="12">
        <v>70685.68718900967</v>
      </c>
      <c r="M212" s="12">
        <v>92606.23759284134</v>
      </c>
      <c r="N212" s="12">
        <v>0</v>
      </c>
      <c r="O212" s="12">
        <v>0</v>
      </c>
      <c r="P212" s="12">
        <v>0</v>
      </c>
    </row>
    <row r="213" spans="1:16" ht="15">
      <c r="A213" t="s">
        <v>431</v>
      </c>
      <c r="B213" s="11" t="s">
        <v>22</v>
      </c>
      <c r="C213" s="9" t="s">
        <v>432</v>
      </c>
      <c r="D213" s="12">
        <v>71438</v>
      </c>
      <c r="E213" s="12">
        <v>63821</v>
      </c>
      <c r="F213" s="12">
        <v>83886</v>
      </c>
      <c r="G213" s="12">
        <f t="shared" si="12"/>
        <v>7617</v>
      </c>
      <c r="H213" s="13">
        <f t="shared" si="13"/>
        <v>0.119349430438257</v>
      </c>
      <c r="I213" s="13">
        <f t="shared" si="14"/>
        <v>-0.14839186515032307</v>
      </c>
      <c r="J213" s="13">
        <f t="shared" si="15"/>
        <v>-0.23919366759650001</v>
      </c>
      <c r="K213" s="12">
        <v>71437.62414601733</v>
      </c>
      <c r="L213" s="12">
        <v>63821.42096416144</v>
      </c>
      <c r="M213" s="12">
        <v>83886.25375610181</v>
      </c>
      <c r="N213" s="12">
        <v>0</v>
      </c>
      <c r="O213" s="12">
        <v>0</v>
      </c>
      <c r="P213" s="12">
        <v>0</v>
      </c>
    </row>
    <row r="214" spans="1:16" ht="15">
      <c r="A214" t="s">
        <v>413</v>
      </c>
      <c r="B214" s="11" t="s">
        <v>22</v>
      </c>
      <c r="C214" s="9" t="s">
        <v>414</v>
      </c>
      <c r="D214" s="12">
        <v>336330</v>
      </c>
      <c r="E214" s="12">
        <v>309181</v>
      </c>
      <c r="F214" s="12">
        <v>256034</v>
      </c>
      <c r="G214" s="12">
        <f t="shared" si="12"/>
        <v>27149</v>
      </c>
      <c r="H214" s="13">
        <f t="shared" si="13"/>
        <v>0.08780940614073957</v>
      </c>
      <c r="I214" s="13">
        <f t="shared" si="14"/>
        <v>0.313614598061195</v>
      </c>
      <c r="J214" s="13">
        <f t="shared" si="15"/>
        <v>0.20757789981018146</v>
      </c>
      <c r="K214" s="12">
        <v>336330.13527831616</v>
      </c>
      <c r="L214" s="12">
        <v>309181.2980000419</v>
      </c>
      <c r="M214" s="12">
        <v>256034.27062778562</v>
      </c>
      <c r="N214" s="12">
        <v>0</v>
      </c>
      <c r="O214" s="12">
        <v>0</v>
      </c>
      <c r="P214" s="12">
        <v>0</v>
      </c>
    </row>
    <row r="215" spans="1:16" ht="15">
      <c r="A215" t="s">
        <v>433</v>
      </c>
      <c r="B215" s="11" t="s">
        <v>22</v>
      </c>
      <c r="C215" s="9" t="s">
        <v>434</v>
      </c>
      <c r="D215" s="12">
        <v>50321</v>
      </c>
      <c r="E215" s="12">
        <v>50321</v>
      </c>
      <c r="F215" s="12">
        <v>50321</v>
      </c>
      <c r="G215" s="12">
        <f t="shared" si="12"/>
        <v>0</v>
      </c>
      <c r="H215" s="13">
        <f t="shared" si="13"/>
        <v>0</v>
      </c>
      <c r="I215" s="13">
        <f t="shared" si="14"/>
        <v>0</v>
      </c>
      <c r="J215" s="13">
        <f t="shared" si="15"/>
        <v>0</v>
      </c>
      <c r="K215" s="12">
        <v>50321</v>
      </c>
      <c r="L215" s="12">
        <v>50321</v>
      </c>
      <c r="M215" s="12">
        <v>50321</v>
      </c>
      <c r="N215" s="12">
        <v>0</v>
      </c>
      <c r="O215" s="12">
        <v>0</v>
      </c>
      <c r="P215" s="12">
        <v>0</v>
      </c>
    </row>
    <row r="216" spans="1:16" ht="15">
      <c r="A216" t="s">
        <v>435</v>
      </c>
      <c r="B216" s="11" t="s">
        <v>22</v>
      </c>
      <c r="C216" s="9" t="s">
        <v>436</v>
      </c>
      <c r="D216" s="12">
        <v>61687</v>
      </c>
      <c r="E216" s="12">
        <v>51976</v>
      </c>
      <c r="F216" s="12">
        <v>146811</v>
      </c>
      <c r="G216" s="12">
        <f t="shared" si="12"/>
        <v>9711</v>
      </c>
      <c r="H216" s="13">
        <f t="shared" si="13"/>
        <v>0.18683623210712635</v>
      </c>
      <c r="I216" s="13">
        <f t="shared" si="14"/>
        <v>-0.5798203131917908</v>
      </c>
      <c r="J216" s="13">
        <f t="shared" si="15"/>
        <v>-0.6459665828854786</v>
      </c>
      <c r="K216" s="12">
        <v>61686.55281038277</v>
      </c>
      <c r="L216" s="12">
        <v>51976.141421953274</v>
      </c>
      <c r="M216" s="12">
        <v>146810.81486940736</v>
      </c>
      <c r="N216" s="12">
        <v>0</v>
      </c>
      <c r="O216" s="12">
        <v>0</v>
      </c>
      <c r="P216" s="12">
        <v>0</v>
      </c>
    </row>
    <row r="217" spans="1:16" ht="15">
      <c r="A217" t="s">
        <v>437</v>
      </c>
      <c r="B217" s="11" t="s">
        <v>22</v>
      </c>
      <c r="C217" s="9" t="s">
        <v>438</v>
      </c>
      <c r="D217" s="12">
        <v>156889</v>
      </c>
      <c r="E217" s="12">
        <v>206026</v>
      </c>
      <c r="F217" s="12">
        <v>254872</v>
      </c>
      <c r="G217" s="12">
        <f t="shared" si="12"/>
        <v>-49137</v>
      </c>
      <c r="H217" s="13">
        <f t="shared" si="13"/>
        <v>-0.23849902439497928</v>
      </c>
      <c r="I217" s="13">
        <f t="shared" si="14"/>
        <v>-0.3844400326438369</v>
      </c>
      <c r="J217" s="13">
        <f t="shared" si="15"/>
        <v>-0.19164914152986598</v>
      </c>
      <c r="K217" s="12">
        <v>156888.83149557546</v>
      </c>
      <c r="L217" s="12">
        <v>206025.8694405942</v>
      </c>
      <c r="M217" s="12">
        <v>254872.27882168267</v>
      </c>
      <c r="N217" s="12">
        <v>0</v>
      </c>
      <c r="O217" s="12">
        <v>0</v>
      </c>
      <c r="P217" s="12">
        <v>0</v>
      </c>
    </row>
    <row r="218" spans="1:16" ht="15">
      <c r="A218" t="s">
        <v>439</v>
      </c>
      <c r="B218" s="11" t="s">
        <v>22</v>
      </c>
      <c r="C218" s="9" t="s">
        <v>440</v>
      </c>
      <c r="D218" s="12">
        <v>50321</v>
      </c>
      <c r="E218" s="12">
        <v>50321</v>
      </c>
      <c r="F218" s="12">
        <v>64123</v>
      </c>
      <c r="G218" s="12">
        <f t="shared" si="12"/>
        <v>0</v>
      </c>
      <c r="H218" s="13">
        <f t="shared" si="13"/>
        <v>0</v>
      </c>
      <c r="I218" s="13">
        <f t="shared" si="14"/>
        <v>-0.2152425806652839</v>
      </c>
      <c r="J218" s="13">
        <f t="shared" si="15"/>
        <v>-0.2152425806652839</v>
      </c>
      <c r="K218" s="12">
        <v>50321</v>
      </c>
      <c r="L218" s="12">
        <v>50321</v>
      </c>
      <c r="M218" s="12">
        <v>64122.92843194409</v>
      </c>
      <c r="N218" s="12">
        <v>0</v>
      </c>
      <c r="O218" s="12">
        <v>0</v>
      </c>
      <c r="P218" s="12">
        <v>0</v>
      </c>
    </row>
    <row r="219" spans="1:16" ht="15">
      <c r="A219" t="s">
        <v>441</v>
      </c>
      <c r="B219" s="11" t="s">
        <v>22</v>
      </c>
      <c r="C219" s="9" t="s">
        <v>442</v>
      </c>
      <c r="D219" s="12">
        <v>50321</v>
      </c>
      <c r="E219" s="12">
        <v>50321</v>
      </c>
      <c r="F219" s="12">
        <v>50321</v>
      </c>
      <c r="G219" s="12">
        <f t="shared" si="12"/>
        <v>0</v>
      </c>
      <c r="H219" s="13">
        <f t="shared" si="13"/>
        <v>0</v>
      </c>
      <c r="I219" s="13">
        <f t="shared" si="14"/>
        <v>0</v>
      </c>
      <c r="J219" s="13">
        <f t="shared" si="15"/>
        <v>0</v>
      </c>
      <c r="K219" s="12">
        <v>50321</v>
      </c>
      <c r="L219" s="12">
        <v>50321</v>
      </c>
      <c r="M219" s="12">
        <v>50321</v>
      </c>
      <c r="N219" s="12">
        <v>0</v>
      </c>
      <c r="O219" s="12">
        <v>0</v>
      </c>
      <c r="P219" s="12">
        <v>0</v>
      </c>
    </row>
    <row r="220" spans="1:16" ht="15">
      <c r="A220" t="s">
        <v>447</v>
      </c>
      <c r="B220" s="11" t="s">
        <v>22</v>
      </c>
      <c r="C220" s="9" t="s">
        <v>448</v>
      </c>
      <c r="D220" s="12">
        <v>50321</v>
      </c>
      <c r="E220" s="12">
        <v>50321</v>
      </c>
      <c r="F220" s="12">
        <v>50321</v>
      </c>
      <c r="G220" s="12">
        <f t="shared" si="12"/>
        <v>0</v>
      </c>
      <c r="H220" s="13">
        <f t="shared" si="13"/>
        <v>0</v>
      </c>
      <c r="I220" s="13">
        <f t="shared" si="14"/>
        <v>0</v>
      </c>
      <c r="J220" s="13">
        <f t="shared" si="15"/>
        <v>0</v>
      </c>
      <c r="K220" s="12">
        <v>50321</v>
      </c>
      <c r="L220" s="12">
        <v>50321</v>
      </c>
      <c r="M220" s="12">
        <v>50321</v>
      </c>
      <c r="N220" s="12">
        <v>0</v>
      </c>
      <c r="O220" s="12">
        <v>0</v>
      </c>
      <c r="P220" s="12">
        <v>0</v>
      </c>
    </row>
    <row r="221" spans="1:16" ht="15">
      <c r="A221" t="s">
        <v>445</v>
      </c>
      <c r="B221" s="11" t="s">
        <v>22</v>
      </c>
      <c r="C221" s="9" t="s">
        <v>446</v>
      </c>
      <c r="D221" s="12">
        <v>196526</v>
      </c>
      <c r="E221" s="12">
        <v>213738</v>
      </c>
      <c r="F221" s="12">
        <v>200455</v>
      </c>
      <c r="G221" s="12">
        <f t="shared" si="12"/>
        <v>-17212</v>
      </c>
      <c r="H221" s="13">
        <f t="shared" si="13"/>
        <v>-0.08052849750629275</v>
      </c>
      <c r="I221" s="13">
        <f t="shared" si="14"/>
        <v>-0.01960040906936719</v>
      </c>
      <c r="J221" s="13">
        <f t="shared" si="15"/>
        <v>0.06626424883390288</v>
      </c>
      <c r="K221" s="12">
        <v>196526.3177179844</v>
      </c>
      <c r="L221" s="12">
        <v>213737.99207832027</v>
      </c>
      <c r="M221" s="12">
        <v>200454.5327210386</v>
      </c>
      <c r="N221" s="12">
        <v>0</v>
      </c>
      <c r="O221" s="12">
        <v>0</v>
      </c>
      <c r="P221" s="12">
        <v>0</v>
      </c>
    </row>
    <row r="222" spans="1:16" ht="15">
      <c r="A222" t="s">
        <v>449</v>
      </c>
      <c r="B222" s="11" t="s">
        <v>22</v>
      </c>
      <c r="C222" s="9" t="s">
        <v>450</v>
      </c>
      <c r="D222" s="12">
        <v>87923</v>
      </c>
      <c r="E222" s="12">
        <v>71641</v>
      </c>
      <c r="F222" s="12">
        <v>146676</v>
      </c>
      <c r="G222" s="12">
        <f t="shared" si="12"/>
        <v>16282</v>
      </c>
      <c r="H222" s="13">
        <f t="shared" si="13"/>
        <v>0.22727209279602462</v>
      </c>
      <c r="I222" s="13">
        <f t="shared" si="14"/>
        <v>-0.40056314598161935</v>
      </c>
      <c r="J222" s="13">
        <f t="shared" si="15"/>
        <v>-0.5115697182906542</v>
      </c>
      <c r="K222" s="12">
        <v>87923.35198115974</v>
      </c>
      <c r="L222" s="12">
        <v>71641.16612616685</v>
      </c>
      <c r="M222" s="12">
        <v>146675.7993895979</v>
      </c>
      <c r="N222" s="12">
        <v>0</v>
      </c>
      <c r="O222" s="12">
        <v>0</v>
      </c>
      <c r="P222" s="12">
        <v>0</v>
      </c>
    </row>
    <row r="223" spans="1:16" ht="15">
      <c r="A223" t="s">
        <v>451</v>
      </c>
      <c r="B223" s="11" t="s">
        <v>22</v>
      </c>
      <c r="C223" s="9" t="s">
        <v>452</v>
      </c>
      <c r="D223" s="12">
        <v>5613477</v>
      </c>
      <c r="E223" s="12">
        <v>5500874</v>
      </c>
      <c r="F223" s="12">
        <v>5899356</v>
      </c>
      <c r="G223" s="12">
        <f t="shared" si="12"/>
        <v>112603</v>
      </c>
      <c r="H223" s="13">
        <f t="shared" si="13"/>
        <v>0.020470019855026673</v>
      </c>
      <c r="I223" s="13">
        <f t="shared" si="14"/>
        <v>-0.04845935725865671</v>
      </c>
      <c r="J223" s="13">
        <f t="shared" si="15"/>
        <v>-0.06754669492737851</v>
      </c>
      <c r="K223" s="12">
        <v>1696740.418008948</v>
      </c>
      <c r="L223" s="12">
        <v>1584548.7861063678</v>
      </c>
      <c r="M223" s="12">
        <v>1982850.8638073674</v>
      </c>
      <c r="N223" s="12">
        <v>3916737.016313412</v>
      </c>
      <c r="O223" s="12">
        <v>3916325.1555474564</v>
      </c>
      <c r="P223" s="12">
        <v>3916505.26147901</v>
      </c>
    </row>
    <row r="224" spans="1:16" ht="15">
      <c r="A224" t="s">
        <v>453</v>
      </c>
      <c r="B224" s="11" t="s">
        <v>22</v>
      </c>
      <c r="C224" s="9" t="s">
        <v>454</v>
      </c>
      <c r="D224" s="12">
        <v>392300</v>
      </c>
      <c r="E224" s="12">
        <v>451129</v>
      </c>
      <c r="F224" s="12">
        <v>595970</v>
      </c>
      <c r="G224" s="12">
        <f t="shared" si="12"/>
        <v>-58829</v>
      </c>
      <c r="H224" s="13">
        <f t="shared" si="13"/>
        <v>-0.1304039421096848</v>
      </c>
      <c r="I224" s="13">
        <f t="shared" si="14"/>
        <v>-0.3417453898686175</v>
      </c>
      <c r="J224" s="13">
        <f t="shared" si="15"/>
        <v>-0.24303404533785258</v>
      </c>
      <c r="K224" s="12">
        <v>392300.29288380046</v>
      </c>
      <c r="L224" s="12">
        <v>451129.2679315292</v>
      </c>
      <c r="M224" s="12">
        <v>595970.1707596012</v>
      </c>
      <c r="N224" s="12">
        <v>0</v>
      </c>
      <c r="O224" s="12">
        <v>0</v>
      </c>
      <c r="P224" s="12">
        <v>0</v>
      </c>
    </row>
    <row r="225" spans="1:16" ht="15">
      <c r="A225" t="s">
        <v>457</v>
      </c>
      <c r="B225" s="11" t="s">
        <v>22</v>
      </c>
      <c r="C225" s="9" t="s">
        <v>458</v>
      </c>
      <c r="D225" s="12">
        <v>221141</v>
      </c>
      <c r="E225" s="12">
        <v>335766</v>
      </c>
      <c r="F225" s="12">
        <v>253405</v>
      </c>
      <c r="G225" s="12">
        <f t="shared" si="12"/>
        <v>-114625</v>
      </c>
      <c r="H225" s="13">
        <f t="shared" si="13"/>
        <v>-0.3413835826140824</v>
      </c>
      <c r="I225" s="13">
        <f t="shared" si="14"/>
        <v>-0.1273218760482232</v>
      </c>
      <c r="J225" s="13">
        <f t="shared" si="15"/>
        <v>0.32501726485270616</v>
      </c>
      <c r="K225" s="12">
        <v>221141.29249960772</v>
      </c>
      <c r="L225" s="12">
        <v>335765.8032449327</v>
      </c>
      <c r="M225" s="12">
        <v>253405.2668455298</v>
      </c>
      <c r="N225" s="12">
        <v>0</v>
      </c>
      <c r="O225" s="12">
        <v>0</v>
      </c>
      <c r="P225" s="12">
        <v>0</v>
      </c>
    </row>
    <row r="226" spans="1:16" ht="15">
      <c r="A226" t="s">
        <v>459</v>
      </c>
      <c r="B226" s="11" t="s">
        <v>22</v>
      </c>
      <c r="C226" s="9" t="s">
        <v>460</v>
      </c>
      <c r="D226" s="12">
        <v>321490</v>
      </c>
      <c r="E226" s="12">
        <v>281209</v>
      </c>
      <c r="F226" s="12">
        <v>233870</v>
      </c>
      <c r="G226" s="12">
        <f t="shared" si="12"/>
        <v>40281</v>
      </c>
      <c r="H226" s="13">
        <f t="shared" si="13"/>
        <v>0.14324221486510033</v>
      </c>
      <c r="I226" s="13">
        <f t="shared" si="14"/>
        <v>0.3746525847693163</v>
      </c>
      <c r="J226" s="13">
        <f t="shared" si="15"/>
        <v>0.20241587206567752</v>
      </c>
      <c r="K226" s="12">
        <v>321489.93272558524</v>
      </c>
      <c r="L226" s="12">
        <v>281209.1147655062</v>
      </c>
      <c r="M226" s="12">
        <v>233870.37790790247</v>
      </c>
      <c r="N226" s="12">
        <v>0</v>
      </c>
      <c r="O226" s="12">
        <v>0</v>
      </c>
      <c r="P226" s="12">
        <v>0</v>
      </c>
    </row>
    <row r="227" spans="1:16" ht="15">
      <c r="A227" t="s">
        <v>461</v>
      </c>
      <c r="B227" s="11" t="s">
        <v>22</v>
      </c>
      <c r="C227" s="9" t="s">
        <v>462</v>
      </c>
      <c r="D227" s="12">
        <v>257411</v>
      </c>
      <c r="E227" s="12">
        <v>280317</v>
      </c>
      <c r="F227" s="12">
        <v>255652</v>
      </c>
      <c r="G227" s="12">
        <f t="shared" si="12"/>
        <v>-22906</v>
      </c>
      <c r="H227" s="13">
        <f t="shared" si="13"/>
        <v>-0.0817146302222127</v>
      </c>
      <c r="I227" s="13">
        <f t="shared" si="14"/>
        <v>0.006880446857446842</v>
      </c>
      <c r="J227" s="13">
        <f t="shared" si="15"/>
        <v>0.09647880712844022</v>
      </c>
      <c r="K227" s="12">
        <v>257410.82884394104</v>
      </c>
      <c r="L227" s="12">
        <v>280316.7076371561</v>
      </c>
      <c r="M227" s="12">
        <v>255652.03523119818</v>
      </c>
      <c r="N227" s="12">
        <v>0</v>
      </c>
      <c r="O227" s="12">
        <v>0</v>
      </c>
      <c r="P227" s="12">
        <v>0</v>
      </c>
    </row>
    <row r="228" spans="1:16" ht="15">
      <c r="A228" t="s">
        <v>463</v>
      </c>
      <c r="B228" s="11" t="s">
        <v>22</v>
      </c>
      <c r="C228" s="9" t="s">
        <v>464</v>
      </c>
      <c r="D228" s="12">
        <v>111891</v>
      </c>
      <c r="E228" s="12">
        <v>57682</v>
      </c>
      <c r="F228" s="12">
        <v>50321</v>
      </c>
      <c r="G228" s="12">
        <f t="shared" si="12"/>
        <v>54209</v>
      </c>
      <c r="H228" s="13">
        <f t="shared" si="13"/>
        <v>0.9397905759162304</v>
      </c>
      <c r="I228" s="13">
        <f t="shared" si="14"/>
        <v>1.2235448421136306</v>
      </c>
      <c r="J228" s="13">
        <f t="shared" si="15"/>
        <v>0.14628087677112936</v>
      </c>
      <c r="K228" s="12">
        <v>111890.72889773648</v>
      </c>
      <c r="L228" s="12">
        <v>57682.04059334167</v>
      </c>
      <c r="M228" s="12">
        <v>50321</v>
      </c>
      <c r="N228" s="12">
        <v>0</v>
      </c>
      <c r="O228" s="12">
        <v>0</v>
      </c>
      <c r="P228" s="12">
        <v>0</v>
      </c>
    </row>
    <row r="229" spans="1:16" ht="15">
      <c r="A229" t="s">
        <v>465</v>
      </c>
      <c r="B229" s="11" t="s">
        <v>22</v>
      </c>
      <c r="C229" s="9" t="s">
        <v>466</v>
      </c>
      <c r="D229" s="12">
        <v>77015</v>
      </c>
      <c r="E229" s="12">
        <v>110220</v>
      </c>
      <c r="F229" s="12">
        <v>119503</v>
      </c>
      <c r="G229" s="12">
        <f t="shared" si="12"/>
        <v>-33205</v>
      </c>
      <c r="H229" s="13">
        <f t="shared" si="13"/>
        <v>-0.30126111413536566</v>
      </c>
      <c r="I229" s="13">
        <f t="shared" si="14"/>
        <v>-0.3555391914847326</v>
      </c>
      <c r="J229" s="13">
        <f t="shared" si="15"/>
        <v>-0.0776800582412157</v>
      </c>
      <c r="K229" s="12">
        <v>77015.19165627213</v>
      </c>
      <c r="L229" s="12">
        <v>110220.06136163874</v>
      </c>
      <c r="M229" s="12">
        <v>119502.68768867059</v>
      </c>
      <c r="N229" s="12">
        <v>0</v>
      </c>
      <c r="O229" s="12">
        <v>0</v>
      </c>
      <c r="P229" s="12">
        <v>0</v>
      </c>
    </row>
    <row r="230" spans="1:16" ht="15">
      <c r="A230" t="s">
        <v>467</v>
      </c>
      <c r="B230" s="11" t="s">
        <v>22</v>
      </c>
      <c r="C230" s="9" t="s">
        <v>468</v>
      </c>
      <c r="D230" s="12">
        <v>50321</v>
      </c>
      <c r="E230" s="12">
        <v>50321</v>
      </c>
      <c r="F230" s="12">
        <v>50321</v>
      </c>
      <c r="G230" s="12">
        <f t="shared" si="12"/>
        <v>0</v>
      </c>
      <c r="H230" s="13">
        <f t="shared" si="13"/>
        <v>0</v>
      </c>
      <c r="I230" s="13">
        <f t="shared" si="14"/>
        <v>0</v>
      </c>
      <c r="J230" s="13">
        <f t="shared" si="15"/>
        <v>0</v>
      </c>
      <c r="K230" s="12">
        <v>50321</v>
      </c>
      <c r="L230" s="12">
        <v>50321</v>
      </c>
      <c r="M230" s="12">
        <v>50321</v>
      </c>
      <c r="N230" s="12">
        <v>0</v>
      </c>
      <c r="O230" s="12">
        <v>0</v>
      </c>
      <c r="P230" s="12">
        <v>0</v>
      </c>
    </row>
    <row r="231" spans="1:16" ht="15">
      <c r="A231" t="s">
        <v>313</v>
      </c>
      <c r="B231" s="11" t="s">
        <v>22</v>
      </c>
      <c r="C231" s="9" t="s">
        <v>314</v>
      </c>
      <c r="D231" s="12">
        <v>50321</v>
      </c>
      <c r="E231" s="12">
        <v>73527</v>
      </c>
      <c r="F231" s="12">
        <v>50321</v>
      </c>
      <c r="G231" s="12">
        <f t="shared" si="12"/>
        <v>-23206</v>
      </c>
      <c r="H231" s="13">
        <f t="shared" si="13"/>
        <v>-0.31561195207202797</v>
      </c>
      <c r="I231" s="13">
        <f t="shared" si="14"/>
        <v>0</v>
      </c>
      <c r="J231" s="13">
        <f t="shared" si="15"/>
        <v>0.4611593569285189</v>
      </c>
      <c r="K231" s="12">
        <v>50321</v>
      </c>
      <c r="L231" s="12">
        <v>73527.01628677976</v>
      </c>
      <c r="M231" s="12">
        <v>50321</v>
      </c>
      <c r="N231" s="12">
        <v>0</v>
      </c>
      <c r="O231" s="12">
        <v>0</v>
      </c>
      <c r="P231" s="12">
        <v>0</v>
      </c>
    </row>
    <row r="232" spans="1:16" ht="15">
      <c r="A232" t="s">
        <v>471</v>
      </c>
      <c r="B232" s="11" t="s">
        <v>22</v>
      </c>
      <c r="C232" s="9" t="s">
        <v>472</v>
      </c>
      <c r="D232" s="12">
        <v>197943</v>
      </c>
      <c r="E232" s="12">
        <v>187938</v>
      </c>
      <c r="F232" s="12">
        <v>348326</v>
      </c>
      <c r="G232" s="12">
        <f t="shared" si="12"/>
        <v>10005</v>
      </c>
      <c r="H232" s="13">
        <f t="shared" si="13"/>
        <v>0.05323564154135938</v>
      </c>
      <c r="I232" s="13">
        <f t="shared" si="14"/>
        <v>-0.4317306201661662</v>
      </c>
      <c r="J232" s="13">
        <f t="shared" si="15"/>
        <v>-0.46045371290113285</v>
      </c>
      <c r="K232" s="12">
        <v>197942.82490731645</v>
      </c>
      <c r="L232" s="12">
        <v>187938.32105802253</v>
      </c>
      <c r="M232" s="12">
        <v>348325.6519768315</v>
      </c>
      <c r="N232" s="12">
        <v>0</v>
      </c>
      <c r="O232" s="12">
        <v>0</v>
      </c>
      <c r="P232" s="12">
        <v>0</v>
      </c>
    </row>
    <row r="233" spans="1:16" ht="15">
      <c r="A233" t="s">
        <v>469</v>
      </c>
      <c r="B233" s="11" t="s">
        <v>22</v>
      </c>
      <c r="C233" s="9" t="s">
        <v>470</v>
      </c>
      <c r="D233" s="12">
        <v>50321</v>
      </c>
      <c r="E233" s="12">
        <v>50321</v>
      </c>
      <c r="F233" s="12">
        <v>50321</v>
      </c>
      <c r="G233" s="12">
        <f t="shared" si="12"/>
        <v>0</v>
      </c>
      <c r="H233" s="13">
        <f t="shared" si="13"/>
        <v>0</v>
      </c>
      <c r="I233" s="13">
        <f t="shared" si="14"/>
        <v>0</v>
      </c>
      <c r="J233" s="13">
        <f t="shared" si="15"/>
        <v>0</v>
      </c>
      <c r="K233" s="12">
        <v>50321</v>
      </c>
      <c r="L233" s="12">
        <v>50321</v>
      </c>
      <c r="M233" s="12">
        <v>50321</v>
      </c>
      <c r="N233" s="12">
        <v>0</v>
      </c>
      <c r="O233" s="12">
        <v>0</v>
      </c>
      <c r="P233" s="12">
        <v>0</v>
      </c>
    </row>
    <row r="234" spans="1:16" ht="15">
      <c r="A234" t="s">
        <v>477</v>
      </c>
      <c r="B234" s="11" t="s">
        <v>22</v>
      </c>
      <c r="C234" s="9" t="s">
        <v>478</v>
      </c>
      <c r="D234" s="12">
        <v>154239</v>
      </c>
      <c r="E234" s="12">
        <v>152813</v>
      </c>
      <c r="F234" s="12">
        <v>139434</v>
      </c>
      <c r="G234" s="12">
        <f t="shared" si="12"/>
        <v>1426</v>
      </c>
      <c r="H234" s="13">
        <f t="shared" si="13"/>
        <v>0.00933166680845216</v>
      </c>
      <c r="I234" s="13">
        <f t="shared" si="14"/>
        <v>0.10617926761048238</v>
      </c>
      <c r="J234" s="13">
        <f t="shared" si="15"/>
        <v>0.09595220677883443</v>
      </c>
      <c r="K234" s="12">
        <v>154238.9103284001</v>
      </c>
      <c r="L234" s="12">
        <v>152813.43554988303</v>
      </c>
      <c r="M234" s="12">
        <v>139434.39587298807</v>
      </c>
      <c r="N234" s="12">
        <v>0</v>
      </c>
      <c r="O234" s="12">
        <v>0</v>
      </c>
      <c r="P234" s="12">
        <v>0</v>
      </c>
    </row>
    <row r="235" spans="1:16" ht="15">
      <c r="A235" t="s">
        <v>479</v>
      </c>
      <c r="B235" s="11" t="s">
        <v>22</v>
      </c>
      <c r="C235" s="9" t="s">
        <v>480</v>
      </c>
      <c r="D235" s="12">
        <v>236353</v>
      </c>
      <c r="E235" s="12">
        <v>400286</v>
      </c>
      <c r="F235" s="12">
        <v>334517</v>
      </c>
      <c r="G235" s="12">
        <f t="shared" si="12"/>
        <v>-163933</v>
      </c>
      <c r="H235" s="13">
        <f t="shared" si="13"/>
        <v>-0.40953967912942246</v>
      </c>
      <c r="I235" s="13">
        <f t="shared" si="14"/>
        <v>-0.2934499591948989</v>
      </c>
      <c r="J235" s="13">
        <f t="shared" si="15"/>
        <v>0.19660884200205073</v>
      </c>
      <c r="K235" s="12">
        <v>236353.0348921879</v>
      </c>
      <c r="L235" s="12">
        <v>400285.7381376935</v>
      </c>
      <c r="M235" s="12">
        <v>334517.0775718797</v>
      </c>
      <c r="N235" s="12">
        <v>0</v>
      </c>
      <c r="O235" s="12">
        <v>0</v>
      </c>
      <c r="P235" s="12">
        <v>0</v>
      </c>
    </row>
    <row r="236" spans="1:16" ht="15">
      <c r="A236" t="s">
        <v>481</v>
      </c>
      <c r="B236" s="11" t="s">
        <v>22</v>
      </c>
      <c r="C236" s="9" t="s">
        <v>482</v>
      </c>
      <c r="D236" s="12">
        <v>157673</v>
      </c>
      <c r="E236" s="12">
        <v>133349</v>
      </c>
      <c r="F236" s="12">
        <v>131447</v>
      </c>
      <c r="G236" s="12">
        <f t="shared" si="12"/>
        <v>24324</v>
      </c>
      <c r="H236" s="13">
        <f t="shared" si="13"/>
        <v>0.1824085669933783</v>
      </c>
      <c r="I236" s="13">
        <f t="shared" si="14"/>
        <v>0.19951767632581954</v>
      </c>
      <c r="J236" s="13">
        <f t="shared" si="15"/>
        <v>0.014469710225414045</v>
      </c>
      <c r="K236" s="12">
        <v>157673.08064891835</v>
      </c>
      <c r="L236" s="12">
        <v>133348.91187946065</v>
      </c>
      <c r="M236" s="12">
        <v>131446.82992534005</v>
      </c>
      <c r="N236" s="12">
        <v>0</v>
      </c>
      <c r="O236" s="12">
        <v>0</v>
      </c>
      <c r="P236" s="12">
        <v>0</v>
      </c>
    </row>
    <row r="237" spans="1:16" ht="15">
      <c r="A237" t="s">
        <v>483</v>
      </c>
      <c r="B237" s="11" t="s">
        <v>22</v>
      </c>
      <c r="C237" s="9" t="s">
        <v>484</v>
      </c>
      <c r="D237" s="12">
        <v>125910</v>
      </c>
      <c r="E237" s="12">
        <v>144532</v>
      </c>
      <c r="F237" s="12">
        <v>189767</v>
      </c>
      <c r="G237" s="12">
        <f t="shared" si="12"/>
        <v>-18622</v>
      </c>
      <c r="H237" s="13">
        <f t="shared" si="13"/>
        <v>-0.12884343951512467</v>
      </c>
      <c r="I237" s="13">
        <f t="shared" si="14"/>
        <v>-0.33650213156133574</v>
      </c>
      <c r="J237" s="13">
        <f t="shared" si="15"/>
        <v>-0.23837126581544738</v>
      </c>
      <c r="K237" s="12">
        <v>125910.1713137052</v>
      </c>
      <c r="L237" s="12">
        <v>144532.19187337873</v>
      </c>
      <c r="M237" s="12">
        <v>189767.48700384295</v>
      </c>
      <c r="N237" s="12">
        <v>0</v>
      </c>
      <c r="O237" s="12">
        <v>0</v>
      </c>
      <c r="P237" s="12">
        <v>0</v>
      </c>
    </row>
    <row r="238" spans="1:16" ht="15">
      <c r="A238" t="s">
        <v>487</v>
      </c>
      <c r="B238" s="11" t="s">
        <v>22</v>
      </c>
      <c r="C238" s="9" t="s">
        <v>488</v>
      </c>
      <c r="D238" s="12">
        <v>94841</v>
      </c>
      <c r="E238" s="12">
        <v>114432</v>
      </c>
      <c r="F238" s="12">
        <v>178168</v>
      </c>
      <c r="G238" s="12">
        <f t="shared" si="12"/>
        <v>-19591</v>
      </c>
      <c r="H238" s="13">
        <f t="shared" si="13"/>
        <v>-0.17120211129753915</v>
      </c>
      <c r="I238" s="13">
        <f t="shared" si="14"/>
        <v>-0.4676878002783889</v>
      </c>
      <c r="J238" s="13">
        <f t="shared" si="15"/>
        <v>-0.35772978312603837</v>
      </c>
      <c r="K238" s="12">
        <v>94841.3264174941</v>
      </c>
      <c r="L238" s="12">
        <v>114431.65079909774</v>
      </c>
      <c r="M238" s="12">
        <v>178168.16062714925</v>
      </c>
      <c r="N238" s="12">
        <v>0</v>
      </c>
      <c r="O238" s="12">
        <v>0</v>
      </c>
      <c r="P238" s="12">
        <v>0</v>
      </c>
    </row>
    <row r="239" spans="1:16" ht="15">
      <c r="A239" t="s">
        <v>489</v>
      </c>
      <c r="B239" s="11" t="s">
        <v>22</v>
      </c>
      <c r="C239" s="9" t="s">
        <v>490</v>
      </c>
      <c r="D239" s="12">
        <v>106067</v>
      </c>
      <c r="E239" s="12">
        <v>135185</v>
      </c>
      <c r="F239" s="12">
        <v>156167</v>
      </c>
      <c r="G239" s="12">
        <f t="shared" si="12"/>
        <v>-29118</v>
      </c>
      <c r="H239" s="13">
        <f t="shared" si="13"/>
        <v>-0.21539371971742427</v>
      </c>
      <c r="I239" s="13">
        <f t="shared" si="14"/>
        <v>-0.32081041449217823</v>
      </c>
      <c r="J239" s="13">
        <f t="shared" si="15"/>
        <v>-0.13435616999750266</v>
      </c>
      <c r="K239" s="12">
        <v>106067.3345684368</v>
      </c>
      <c r="L239" s="12">
        <v>135185.2050384805</v>
      </c>
      <c r="M239" s="12">
        <v>156166.62280304264</v>
      </c>
      <c r="N239" s="12">
        <v>0</v>
      </c>
      <c r="O239" s="12">
        <v>0</v>
      </c>
      <c r="P239" s="12">
        <v>0</v>
      </c>
    </row>
    <row r="240" spans="1:16" ht="15">
      <c r="A240" t="s">
        <v>792</v>
      </c>
      <c r="B240" s="11" t="s">
        <v>14</v>
      </c>
      <c r="C240" s="9" t="s">
        <v>793</v>
      </c>
      <c r="D240" s="12">
        <v>751139</v>
      </c>
      <c r="E240" s="12">
        <v>726333</v>
      </c>
      <c r="F240" s="12">
        <v>637170</v>
      </c>
      <c r="G240" s="12">
        <f t="shared" si="12"/>
        <v>24806</v>
      </c>
      <c r="H240" s="13">
        <f t="shared" si="13"/>
        <v>0.03415237914290002</v>
      </c>
      <c r="I240" s="13">
        <f t="shared" si="14"/>
        <v>0.17886749219203665</v>
      </c>
      <c r="J240" s="13">
        <f t="shared" si="15"/>
        <v>0.13993596685343002</v>
      </c>
      <c r="K240" s="12">
        <v>324610.8548767939</v>
      </c>
      <c r="L240" s="12">
        <v>299924.15236759797</v>
      </c>
      <c r="M240" s="12">
        <v>209858.40216719985</v>
      </c>
      <c r="N240" s="12">
        <v>426527.9214416883</v>
      </c>
      <c r="O240" s="12">
        <v>426409.13031879865</v>
      </c>
      <c r="P240" s="12">
        <v>427311.63596423005</v>
      </c>
    </row>
    <row r="241" spans="1:16" ht="15">
      <c r="A241" t="s">
        <v>1164</v>
      </c>
      <c r="B241" s="11" t="s">
        <v>14</v>
      </c>
      <c r="C241" s="9" t="s">
        <v>1165</v>
      </c>
      <c r="D241" s="12">
        <v>1546041</v>
      </c>
      <c r="E241" s="12">
        <v>1554498</v>
      </c>
      <c r="F241" s="12">
        <v>1465753</v>
      </c>
      <c r="G241" s="12">
        <f t="shared" si="12"/>
        <v>-8457</v>
      </c>
      <c r="H241" s="13">
        <f t="shared" si="13"/>
        <v>-0.005440341512179495</v>
      </c>
      <c r="I241" s="13">
        <f t="shared" si="14"/>
        <v>0.05477594110331004</v>
      </c>
      <c r="J241" s="13">
        <f t="shared" si="15"/>
        <v>0.06054567174687686</v>
      </c>
      <c r="K241" s="12">
        <v>554193.4583813051</v>
      </c>
      <c r="L241" s="12">
        <v>562821.9868831667</v>
      </c>
      <c r="M241" s="12">
        <v>472367.975660973</v>
      </c>
      <c r="N241" s="12">
        <v>991847.9129238923</v>
      </c>
      <c r="O241" s="12">
        <v>991675.7410979273</v>
      </c>
      <c r="P241" s="12">
        <v>993384.8001623747</v>
      </c>
    </row>
    <row r="242" spans="1:16" ht="15">
      <c r="A242" t="s">
        <v>800</v>
      </c>
      <c r="B242" s="11" t="s">
        <v>14</v>
      </c>
      <c r="C242" s="9" t="s">
        <v>801</v>
      </c>
      <c r="D242" s="12">
        <v>743660</v>
      </c>
      <c r="E242" s="12">
        <v>738815</v>
      </c>
      <c r="F242" s="12">
        <v>729149</v>
      </c>
      <c r="G242" s="12">
        <f t="shared" si="12"/>
        <v>4845</v>
      </c>
      <c r="H242" s="13">
        <f t="shared" si="13"/>
        <v>0.006557798637006558</v>
      </c>
      <c r="I242" s="13">
        <f t="shared" si="14"/>
        <v>0.019901282179636808</v>
      </c>
      <c r="J242" s="13">
        <f t="shared" si="15"/>
        <v>0.013256549758691297</v>
      </c>
      <c r="K242" s="12">
        <v>143229.81385019413</v>
      </c>
      <c r="L242" s="12">
        <v>138533.6674669602</v>
      </c>
      <c r="M242" s="12">
        <v>127707.31245371602</v>
      </c>
      <c r="N242" s="12">
        <v>600430.1542022427</v>
      </c>
      <c r="O242" s="12">
        <v>600281.5187780784</v>
      </c>
      <c r="P242" s="12">
        <v>601441.386615099</v>
      </c>
    </row>
    <row r="243" spans="1:16" ht="30">
      <c r="A243" t="s">
        <v>822</v>
      </c>
      <c r="B243" s="11" t="s">
        <v>14</v>
      </c>
      <c r="C243" s="9" t="s">
        <v>823</v>
      </c>
      <c r="D243" s="12">
        <v>1052897</v>
      </c>
      <c r="E243" s="12">
        <v>1029961</v>
      </c>
      <c r="F243" s="12">
        <v>1029961</v>
      </c>
      <c r="G243" s="12">
        <f t="shared" si="12"/>
        <v>22936</v>
      </c>
      <c r="H243" s="13">
        <f t="shared" si="13"/>
        <v>0.022268804352786175</v>
      </c>
      <c r="I243" s="13">
        <f t="shared" si="14"/>
        <v>0.022268804352786175</v>
      </c>
      <c r="J243" s="13">
        <f t="shared" si="15"/>
        <v>0</v>
      </c>
      <c r="K243" s="12">
        <v>170971.6376311488</v>
      </c>
      <c r="L243" s="12">
        <v>145189.00080060717</v>
      </c>
      <c r="M243" s="12">
        <v>133655.98539228993</v>
      </c>
      <c r="N243" s="12">
        <v>881925.66658389</v>
      </c>
      <c r="O243" s="12">
        <v>884771.9991993927</v>
      </c>
      <c r="P243" s="12">
        <v>896305.0146077101</v>
      </c>
    </row>
    <row r="244" spans="1:16" ht="15">
      <c r="A244" t="s">
        <v>1070</v>
      </c>
      <c r="B244" s="11" t="s">
        <v>14</v>
      </c>
      <c r="C244" s="9" t="s">
        <v>1071</v>
      </c>
      <c r="D244" s="12">
        <v>1551283</v>
      </c>
      <c r="E244" s="12">
        <v>1377790</v>
      </c>
      <c r="F244" s="12">
        <v>1557146</v>
      </c>
      <c r="G244" s="12">
        <f t="shared" si="12"/>
        <v>173493</v>
      </c>
      <c r="H244" s="13">
        <f t="shared" si="13"/>
        <v>0.12592122166658198</v>
      </c>
      <c r="I244" s="13">
        <f t="shared" si="14"/>
        <v>-0.003765221758268011</v>
      </c>
      <c r="J244" s="13">
        <f t="shared" si="15"/>
        <v>-0.11518251981509763</v>
      </c>
      <c r="K244" s="12">
        <v>1241397.198533398</v>
      </c>
      <c r="L244" s="12">
        <v>1067990.739437146</v>
      </c>
      <c r="M244" s="12">
        <v>1247573.666229213</v>
      </c>
      <c r="N244" s="12">
        <v>309885.3881995965</v>
      </c>
      <c r="O244" s="12">
        <v>309799.0828690875</v>
      </c>
      <c r="P244" s="12">
        <v>309572.3742979968</v>
      </c>
    </row>
    <row r="245" spans="1:16" ht="15">
      <c r="A245" t="s">
        <v>942</v>
      </c>
      <c r="B245" s="11" t="s">
        <v>14</v>
      </c>
      <c r="C245" s="9" t="s">
        <v>943</v>
      </c>
      <c r="D245" s="12">
        <v>404412</v>
      </c>
      <c r="E245" s="12">
        <v>398964</v>
      </c>
      <c r="F245" s="12">
        <v>400184</v>
      </c>
      <c r="G245" s="12">
        <f t="shared" si="12"/>
        <v>5448</v>
      </c>
      <c r="H245" s="13">
        <f t="shared" si="13"/>
        <v>0.013655367401570067</v>
      </c>
      <c r="I245" s="13">
        <f t="shared" si="14"/>
        <v>0.010565140035583632</v>
      </c>
      <c r="J245" s="13">
        <f t="shared" si="15"/>
        <v>-0.0030485976450832617</v>
      </c>
      <c r="K245" s="12">
        <v>404412.03600478795</v>
      </c>
      <c r="L245" s="12">
        <v>398964.22884414013</v>
      </c>
      <c r="M245" s="12">
        <v>400184.1476499474</v>
      </c>
      <c r="N245" s="12">
        <v>0</v>
      </c>
      <c r="O245" s="12">
        <v>0</v>
      </c>
      <c r="P245" s="12">
        <v>0</v>
      </c>
    </row>
    <row r="246" spans="1:16" ht="15">
      <c r="A246" t="s">
        <v>960</v>
      </c>
      <c r="B246" s="11" t="s">
        <v>14</v>
      </c>
      <c r="C246" s="9" t="s">
        <v>961</v>
      </c>
      <c r="D246" s="12">
        <v>540310</v>
      </c>
      <c r="E246" s="12">
        <v>540310</v>
      </c>
      <c r="F246" s="12">
        <v>551152</v>
      </c>
      <c r="G246" s="12">
        <f t="shared" si="12"/>
        <v>0</v>
      </c>
      <c r="H246" s="13">
        <f t="shared" si="13"/>
        <v>0</v>
      </c>
      <c r="I246" s="13">
        <f t="shared" si="14"/>
        <v>-0.019671524370772492</v>
      </c>
      <c r="J246" s="13">
        <f t="shared" si="15"/>
        <v>-0.019671524370772492</v>
      </c>
      <c r="K246" s="12">
        <v>397233.3376327043</v>
      </c>
      <c r="L246" s="12">
        <v>397106.04650104773</v>
      </c>
      <c r="M246" s="12">
        <v>440754.1341978269</v>
      </c>
      <c r="N246" s="12">
        <v>143076.66236729574</v>
      </c>
      <c r="O246" s="12">
        <v>143203.95349895232</v>
      </c>
      <c r="P246" s="12">
        <v>110398.03775855995</v>
      </c>
    </row>
    <row r="247" spans="1:16" ht="15">
      <c r="A247" t="s">
        <v>958</v>
      </c>
      <c r="B247" s="11" t="s">
        <v>14</v>
      </c>
      <c r="C247" s="9" t="s">
        <v>959</v>
      </c>
      <c r="D247" s="12">
        <v>3364439</v>
      </c>
      <c r="E247" s="12">
        <v>3353016</v>
      </c>
      <c r="F247" s="12">
        <v>2971433</v>
      </c>
      <c r="G247" s="12">
        <f t="shared" si="12"/>
        <v>11423</v>
      </c>
      <c r="H247" s="13">
        <f t="shared" si="13"/>
        <v>0.00340678362405667</v>
      </c>
      <c r="I247" s="13">
        <f t="shared" si="14"/>
        <v>0.13226143749497296</v>
      </c>
      <c r="J247" s="13">
        <f t="shared" si="15"/>
        <v>0.12841716437826464</v>
      </c>
      <c r="K247" s="12">
        <v>1420113.5369909531</v>
      </c>
      <c r="L247" s="12">
        <v>1408815.521803802</v>
      </c>
      <c r="M247" s="12">
        <v>1025281.4357989765</v>
      </c>
      <c r="N247" s="12">
        <v>1944325.8198361872</v>
      </c>
      <c r="O247" s="12">
        <v>1944200.27407622</v>
      </c>
      <c r="P247" s="12">
        <v>1946151.3067971685</v>
      </c>
    </row>
    <row r="248" spans="1:16" ht="30">
      <c r="A248" t="s">
        <v>824</v>
      </c>
      <c r="B248" s="11" t="s">
        <v>14</v>
      </c>
      <c r="C248" s="9" t="s">
        <v>825</v>
      </c>
      <c r="D248" s="12">
        <v>4306329</v>
      </c>
      <c r="E248" s="12">
        <v>4512089</v>
      </c>
      <c r="F248" s="12">
        <v>3529956</v>
      </c>
      <c r="G248" s="12">
        <f t="shared" si="12"/>
        <v>-205760</v>
      </c>
      <c r="H248" s="13">
        <f t="shared" si="13"/>
        <v>-0.04560193737313249</v>
      </c>
      <c r="I248" s="13">
        <f t="shared" si="14"/>
        <v>0.21993843549324693</v>
      </c>
      <c r="J248" s="13">
        <f t="shared" si="15"/>
        <v>0.2782281138915046</v>
      </c>
      <c r="K248" s="12">
        <v>2567503.5561853847</v>
      </c>
      <c r="L248" s="12">
        <v>2773809.6011332115</v>
      </c>
      <c r="M248" s="12">
        <v>1787639.480158291</v>
      </c>
      <c r="N248" s="12">
        <v>1738825.6467353567</v>
      </c>
      <c r="O248" s="12">
        <v>1738279.585486545</v>
      </c>
      <c r="P248" s="12">
        <v>1742316.5757183484</v>
      </c>
    </row>
    <row r="249" spans="1:16" ht="15">
      <c r="A249" t="s">
        <v>1166</v>
      </c>
      <c r="B249" s="11" t="s">
        <v>14</v>
      </c>
      <c r="C249" s="9" t="s">
        <v>1167</v>
      </c>
      <c r="D249" s="12">
        <v>478177</v>
      </c>
      <c r="E249" s="12">
        <v>474056</v>
      </c>
      <c r="F249" s="12">
        <v>348936</v>
      </c>
      <c r="G249" s="12">
        <f t="shared" si="12"/>
        <v>4121</v>
      </c>
      <c r="H249" s="13">
        <f t="shared" si="13"/>
        <v>0.008693065798133554</v>
      </c>
      <c r="I249" s="13">
        <f t="shared" si="14"/>
        <v>0.3703859733590114</v>
      </c>
      <c r="J249" s="13">
        <f t="shared" si="15"/>
        <v>0.35857578467111445</v>
      </c>
      <c r="K249" s="12">
        <v>203168.15815273128</v>
      </c>
      <c r="L249" s="12">
        <v>199111.10573135072</v>
      </c>
      <c r="M249" s="12">
        <v>73400.96524218231</v>
      </c>
      <c r="N249" s="12">
        <v>275008.5242889778</v>
      </c>
      <c r="O249" s="12">
        <v>274945.37268372485</v>
      </c>
      <c r="P249" s="12">
        <v>275535.1059734137</v>
      </c>
    </row>
    <row r="250" spans="1:16" ht="30">
      <c r="A250" t="s">
        <v>826</v>
      </c>
      <c r="B250" s="11" t="s">
        <v>14</v>
      </c>
      <c r="C250" s="9" t="s">
        <v>827</v>
      </c>
      <c r="D250" s="12">
        <v>396382</v>
      </c>
      <c r="E250" s="12">
        <v>396946</v>
      </c>
      <c r="F250" s="12">
        <v>368918</v>
      </c>
      <c r="G250" s="12">
        <f t="shared" si="12"/>
        <v>-564</v>
      </c>
      <c r="H250" s="13">
        <f t="shared" si="13"/>
        <v>-0.001420848175822404</v>
      </c>
      <c r="I250" s="13">
        <f t="shared" si="14"/>
        <v>0.07444472755463273</v>
      </c>
      <c r="J250" s="13">
        <f t="shared" si="15"/>
        <v>0.07597352257141153</v>
      </c>
      <c r="K250" s="12">
        <v>178611.12848414973</v>
      </c>
      <c r="L250" s="12">
        <v>179213.67125235673</v>
      </c>
      <c r="M250" s="12">
        <v>150863.75334504395</v>
      </c>
      <c r="N250" s="12">
        <v>217771.02382261577</v>
      </c>
      <c r="O250" s="12">
        <v>217732.2992524149</v>
      </c>
      <c r="P250" s="12">
        <v>218054.47556622134</v>
      </c>
    </row>
    <row r="251" spans="1:16" ht="15">
      <c r="A251" t="s">
        <v>802</v>
      </c>
      <c r="B251" s="11" t="s">
        <v>14</v>
      </c>
      <c r="C251" s="9" t="s">
        <v>803</v>
      </c>
      <c r="D251" s="12">
        <v>1335114</v>
      </c>
      <c r="E251" s="12">
        <v>1294341</v>
      </c>
      <c r="F251" s="12">
        <v>1222643</v>
      </c>
      <c r="G251" s="12">
        <f t="shared" si="12"/>
        <v>40773</v>
      </c>
      <c r="H251" s="13">
        <f t="shared" si="13"/>
        <v>0.03150097230946095</v>
      </c>
      <c r="I251" s="13">
        <f t="shared" si="14"/>
        <v>0.09199005760471372</v>
      </c>
      <c r="J251" s="13">
        <f t="shared" si="15"/>
        <v>0.058641811223717796</v>
      </c>
      <c r="K251" s="12">
        <v>921342.4139382532</v>
      </c>
      <c r="L251" s="12">
        <v>880683.218802492</v>
      </c>
      <c r="M251" s="12">
        <v>808663.2075737134</v>
      </c>
      <c r="N251" s="12">
        <v>413772.07994701125</v>
      </c>
      <c r="O251" s="12">
        <v>413657.30690267705</v>
      </c>
      <c r="P251" s="12">
        <v>413980.07782938814</v>
      </c>
    </row>
    <row r="252" spans="1:16" ht="15">
      <c r="A252" t="s">
        <v>962</v>
      </c>
      <c r="B252" s="11" t="s">
        <v>14</v>
      </c>
      <c r="C252" s="9" t="s">
        <v>963</v>
      </c>
      <c r="D252" s="12">
        <v>854046</v>
      </c>
      <c r="E252" s="12">
        <v>784277</v>
      </c>
      <c r="F252" s="12">
        <v>680885</v>
      </c>
      <c r="G252" s="12">
        <f t="shared" si="12"/>
        <v>69769</v>
      </c>
      <c r="H252" s="13">
        <f t="shared" si="13"/>
        <v>0.08895964053516806</v>
      </c>
      <c r="I252" s="13">
        <f t="shared" si="14"/>
        <v>0.2543175426099855</v>
      </c>
      <c r="J252" s="13">
        <f t="shared" si="15"/>
        <v>0.15184943125491088</v>
      </c>
      <c r="K252" s="12">
        <v>696937.4504660447</v>
      </c>
      <c r="L252" s="12">
        <v>627212.3799412579</v>
      </c>
      <c r="M252" s="12">
        <v>523468.0890968993</v>
      </c>
      <c r="N252" s="12">
        <v>157108.8229132084</v>
      </c>
      <c r="O252" s="12">
        <v>157065.0669653524</v>
      </c>
      <c r="P252" s="12">
        <v>157417.04349003482</v>
      </c>
    </row>
    <row r="253" spans="1:16" ht="15">
      <c r="A253" t="s">
        <v>806</v>
      </c>
      <c r="B253" s="11" t="s">
        <v>14</v>
      </c>
      <c r="C253" s="9" t="s">
        <v>807</v>
      </c>
      <c r="D253" s="12">
        <v>186951</v>
      </c>
      <c r="E253" s="12">
        <v>190681</v>
      </c>
      <c r="F253" s="12">
        <v>167170</v>
      </c>
      <c r="G253" s="12">
        <f t="shared" si="12"/>
        <v>-3730</v>
      </c>
      <c r="H253" s="13">
        <f t="shared" si="13"/>
        <v>-0.019561466533110274</v>
      </c>
      <c r="I253" s="13">
        <f t="shared" si="14"/>
        <v>0.11832864748459652</v>
      </c>
      <c r="J253" s="13">
        <f t="shared" si="15"/>
        <v>0.14064126338457858</v>
      </c>
      <c r="K253" s="12">
        <v>101950.80640697575</v>
      </c>
      <c r="L253" s="12">
        <v>105704.30076893134</v>
      </c>
      <c r="M253" s="12">
        <v>82003.99246088235</v>
      </c>
      <c r="N253" s="12">
        <v>85000.47870550618</v>
      </c>
      <c r="O253" s="12">
        <v>84976.80545504825</v>
      </c>
      <c r="P253" s="12">
        <v>85165.54732058632</v>
      </c>
    </row>
    <row r="254" spans="1:16" ht="15">
      <c r="A254" t="s">
        <v>1184</v>
      </c>
      <c r="B254" s="11" t="s">
        <v>14</v>
      </c>
      <c r="C254" s="9" t="s">
        <v>1185</v>
      </c>
      <c r="D254" s="12">
        <v>4521379</v>
      </c>
      <c r="E254" s="12">
        <v>4473698</v>
      </c>
      <c r="F254" s="12">
        <v>4264527</v>
      </c>
      <c r="G254" s="12">
        <f t="shared" si="12"/>
        <v>47681</v>
      </c>
      <c r="H254" s="13">
        <f t="shared" si="13"/>
        <v>0.010658073030410189</v>
      </c>
      <c r="I254" s="13">
        <f t="shared" si="14"/>
        <v>0.06022989184967055</v>
      </c>
      <c r="J254" s="13">
        <f t="shared" si="15"/>
        <v>0.04904905045741298</v>
      </c>
      <c r="K254" s="12">
        <v>3426819.4180850554</v>
      </c>
      <c r="L254" s="12">
        <v>3379361.7714846004</v>
      </c>
      <c r="M254" s="12">
        <v>3162921.7695022956</v>
      </c>
      <c r="N254" s="12">
        <v>1094559.9447168438</v>
      </c>
      <c r="O254" s="12">
        <v>1094336.410199004</v>
      </c>
      <c r="P254" s="12">
        <v>1101604.9245998794</v>
      </c>
    </row>
    <row r="255" spans="1:16" ht="15">
      <c r="A255" t="s">
        <v>784</v>
      </c>
      <c r="B255" s="11" t="s">
        <v>14</v>
      </c>
      <c r="C255" s="9" t="s">
        <v>785</v>
      </c>
      <c r="D255" s="12">
        <v>568257</v>
      </c>
      <c r="E255" s="12">
        <v>556234</v>
      </c>
      <c r="F255" s="12">
        <v>515239</v>
      </c>
      <c r="G255" s="12">
        <f t="shared" si="12"/>
        <v>12023</v>
      </c>
      <c r="H255" s="13">
        <f t="shared" si="13"/>
        <v>0.02161500375741145</v>
      </c>
      <c r="I255" s="13">
        <f t="shared" si="14"/>
        <v>0.10289981930715648</v>
      </c>
      <c r="J255" s="13">
        <f t="shared" si="15"/>
        <v>0.07956501739969218</v>
      </c>
      <c r="K255" s="12">
        <v>146324.6870336006</v>
      </c>
      <c r="L255" s="12">
        <v>134319.11673676173</v>
      </c>
      <c r="M255" s="12">
        <v>92582.87619377112</v>
      </c>
      <c r="N255" s="12">
        <v>421932.04421726026</v>
      </c>
      <c r="O255" s="12">
        <v>421914.99076460797</v>
      </c>
      <c r="P255" s="12">
        <v>422656.16930129926</v>
      </c>
    </row>
    <row r="256" spans="1:16" ht="30">
      <c r="A256" t="s">
        <v>810</v>
      </c>
      <c r="B256" s="11" t="s">
        <v>14</v>
      </c>
      <c r="C256" s="9" t="s">
        <v>811</v>
      </c>
      <c r="D256" s="12">
        <v>1844554</v>
      </c>
      <c r="E256" s="12">
        <v>1833090</v>
      </c>
      <c r="F256" s="12">
        <v>1804781</v>
      </c>
      <c r="G256" s="12">
        <f t="shared" si="12"/>
        <v>11464</v>
      </c>
      <c r="H256" s="13">
        <f t="shared" si="13"/>
        <v>0.006253920974965768</v>
      </c>
      <c r="I256" s="13">
        <f t="shared" si="14"/>
        <v>0.022037576858355667</v>
      </c>
      <c r="J256" s="13">
        <f t="shared" si="15"/>
        <v>0.015685559632997025</v>
      </c>
      <c r="K256" s="12">
        <v>379675.80950400373</v>
      </c>
      <c r="L256" s="12">
        <v>368451.13014435035</v>
      </c>
      <c r="M256" s="12">
        <v>338988.2161237466</v>
      </c>
      <c r="N256" s="12">
        <v>1464878.5509196979</v>
      </c>
      <c r="O256" s="12">
        <v>1464639.219093926</v>
      </c>
      <c r="P256" s="12">
        <v>1465792.7983703837</v>
      </c>
    </row>
    <row r="257" spans="1:16" ht="15">
      <c r="A257" t="s">
        <v>1168</v>
      </c>
      <c r="B257" s="11" t="s">
        <v>14</v>
      </c>
      <c r="C257" s="9" t="s">
        <v>1169</v>
      </c>
      <c r="D257" s="12">
        <v>2944434</v>
      </c>
      <c r="E257" s="12">
        <v>2976402</v>
      </c>
      <c r="F257" s="12">
        <v>2671777</v>
      </c>
      <c r="G257" s="12">
        <f t="shared" si="12"/>
        <v>-31968</v>
      </c>
      <c r="H257" s="13">
        <f t="shared" si="13"/>
        <v>-0.010740484652274793</v>
      </c>
      <c r="I257" s="13">
        <f t="shared" si="14"/>
        <v>0.10205080738399949</v>
      </c>
      <c r="J257" s="13">
        <f t="shared" si="15"/>
        <v>0.1140158778221386</v>
      </c>
      <c r="K257" s="12">
        <v>901143.7745740655</v>
      </c>
      <c r="L257" s="12">
        <v>933483.9841806017</v>
      </c>
      <c r="M257" s="12">
        <v>625033.5261176698</v>
      </c>
      <c r="N257" s="12">
        <v>2043290.6970404799</v>
      </c>
      <c r="O257" s="12">
        <v>2042918.5086310133</v>
      </c>
      <c r="P257" s="12">
        <v>2046743.7370799603</v>
      </c>
    </row>
    <row r="258" spans="1:16" ht="15">
      <c r="A258" t="s">
        <v>1170</v>
      </c>
      <c r="B258" s="11" t="s">
        <v>14</v>
      </c>
      <c r="C258" s="9" t="s">
        <v>1171</v>
      </c>
      <c r="D258" s="12">
        <v>1738859</v>
      </c>
      <c r="E258" s="12">
        <v>1655277</v>
      </c>
      <c r="F258" s="12">
        <v>1534232</v>
      </c>
      <c r="G258" s="12">
        <f t="shared" si="12"/>
        <v>83582</v>
      </c>
      <c r="H258" s="13">
        <f t="shared" si="13"/>
        <v>0.050494267726791345</v>
      </c>
      <c r="I258" s="13">
        <f t="shared" si="14"/>
        <v>0.13337422241225577</v>
      </c>
      <c r="J258" s="13">
        <f t="shared" si="15"/>
        <v>0.07889615129915163</v>
      </c>
      <c r="K258" s="12">
        <v>578051.3570246125</v>
      </c>
      <c r="L258" s="12">
        <v>494180.7274370052</v>
      </c>
      <c r="M258" s="12">
        <v>371264.9694945204</v>
      </c>
      <c r="N258" s="12">
        <v>1160807.4514197935</v>
      </c>
      <c r="O258" s="12">
        <v>1161096.7315292112</v>
      </c>
      <c r="P258" s="12">
        <v>1162966.861427048</v>
      </c>
    </row>
    <row r="259" spans="1:16" ht="15">
      <c r="A259" t="s">
        <v>798</v>
      </c>
      <c r="B259" s="11" t="s">
        <v>14</v>
      </c>
      <c r="C259" s="9" t="s">
        <v>799</v>
      </c>
      <c r="D259" s="12">
        <v>208124</v>
      </c>
      <c r="E259" s="12">
        <v>206931</v>
      </c>
      <c r="F259" s="12">
        <v>245961</v>
      </c>
      <c r="G259" s="12">
        <f aca="true" t="shared" si="16" ref="G259:G322">D259-E259</f>
        <v>1193</v>
      </c>
      <c r="H259" s="13">
        <f aca="true" t="shared" si="17" ref="H259:H322">G259/E259</f>
        <v>0.005765206759741169</v>
      </c>
      <c r="I259" s="13">
        <f aca="true" t="shared" si="18" ref="I259:I322">(D259-F259)/F259</f>
        <v>-0.15383333130049073</v>
      </c>
      <c r="J259" s="13">
        <f aca="true" t="shared" si="19" ref="J259:J322">(E259-F259)/F259</f>
        <v>-0.1586836937563272</v>
      </c>
      <c r="K259" s="12">
        <v>7248.703690789</v>
      </c>
      <c r="L259" s="12">
        <v>6085.998095335183</v>
      </c>
      <c r="M259" s="12">
        <v>44887.9878528239</v>
      </c>
      <c r="N259" s="12">
        <v>200874.89269574496</v>
      </c>
      <c r="O259" s="12">
        <v>200844.6063210458</v>
      </c>
      <c r="P259" s="12">
        <v>201072.71341769144</v>
      </c>
    </row>
    <row r="260" spans="1:16" ht="30">
      <c r="A260" t="s">
        <v>828</v>
      </c>
      <c r="B260" s="11" t="s">
        <v>14</v>
      </c>
      <c r="C260" s="9" t="s">
        <v>829</v>
      </c>
      <c r="D260" s="12">
        <v>4163473</v>
      </c>
      <c r="E260" s="12">
        <v>4055605</v>
      </c>
      <c r="F260" s="12">
        <v>3892248</v>
      </c>
      <c r="G260" s="12">
        <f t="shared" si="16"/>
        <v>107868</v>
      </c>
      <c r="H260" s="13">
        <f t="shared" si="17"/>
        <v>0.026597264773073316</v>
      </c>
      <c r="I260" s="13">
        <f t="shared" si="18"/>
        <v>0.06968338091509071</v>
      </c>
      <c r="J260" s="13">
        <f t="shared" si="19"/>
        <v>0.04196983337135763</v>
      </c>
      <c r="K260" s="12">
        <v>2027925.5096723882</v>
      </c>
      <c r="L260" s="12">
        <v>1920243.9742743874</v>
      </c>
      <c r="M260" s="12">
        <v>1750005.2242782442</v>
      </c>
      <c r="N260" s="12">
        <v>2135547.083484882</v>
      </c>
      <c r="O260" s="12">
        <v>2135360.5610772837</v>
      </c>
      <c r="P260" s="12">
        <v>2142242.791306334</v>
      </c>
    </row>
    <row r="261" spans="1:16" ht="15">
      <c r="A261" t="s">
        <v>812</v>
      </c>
      <c r="B261" s="11" t="s">
        <v>14</v>
      </c>
      <c r="C261" s="9" t="s">
        <v>813</v>
      </c>
      <c r="D261" s="12">
        <v>318533</v>
      </c>
      <c r="E261" s="12">
        <v>278957</v>
      </c>
      <c r="F261" s="12">
        <v>277430</v>
      </c>
      <c r="G261" s="12">
        <f t="shared" si="16"/>
        <v>39576</v>
      </c>
      <c r="H261" s="13">
        <f t="shared" si="17"/>
        <v>0.14187132783905762</v>
      </c>
      <c r="I261" s="13">
        <f t="shared" si="18"/>
        <v>0.14815629167717984</v>
      </c>
      <c r="J261" s="13">
        <f t="shared" si="19"/>
        <v>0.00550409112208485</v>
      </c>
      <c r="K261" s="12">
        <v>318533.4360375192</v>
      </c>
      <c r="L261" s="12">
        <v>278957.44353661034</v>
      </c>
      <c r="M261" s="12">
        <v>277429.99123529583</v>
      </c>
      <c r="N261" s="12">
        <v>0</v>
      </c>
      <c r="O261" s="12">
        <v>0</v>
      </c>
      <c r="P261" s="12">
        <v>0</v>
      </c>
    </row>
    <row r="262" spans="1:16" ht="15">
      <c r="A262" t="s">
        <v>814</v>
      </c>
      <c r="B262" s="11" t="s">
        <v>14</v>
      </c>
      <c r="C262" s="9" t="s">
        <v>815</v>
      </c>
      <c r="D262" s="12">
        <v>668385</v>
      </c>
      <c r="E262" s="12">
        <v>639849</v>
      </c>
      <c r="F262" s="12">
        <v>587068</v>
      </c>
      <c r="G262" s="12">
        <f t="shared" si="16"/>
        <v>28536</v>
      </c>
      <c r="H262" s="13">
        <f t="shared" si="17"/>
        <v>0.044598022345897236</v>
      </c>
      <c r="I262" s="13">
        <f t="shared" si="18"/>
        <v>0.13851376671867655</v>
      </c>
      <c r="J262" s="13">
        <f t="shared" si="19"/>
        <v>0.08990610968405705</v>
      </c>
      <c r="K262" s="12">
        <v>668384.8764213142</v>
      </c>
      <c r="L262" s="12">
        <v>639848.7649180418</v>
      </c>
      <c r="M262" s="12">
        <v>587067.9297690155</v>
      </c>
      <c r="N262" s="12">
        <v>0</v>
      </c>
      <c r="O262" s="12">
        <v>0</v>
      </c>
      <c r="P262" s="12">
        <v>0</v>
      </c>
    </row>
    <row r="263" spans="1:16" ht="15">
      <c r="A263" t="s">
        <v>830</v>
      </c>
      <c r="B263" s="11" t="s">
        <v>14</v>
      </c>
      <c r="C263" s="9" t="s">
        <v>831</v>
      </c>
      <c r="D263" s="12">
        <v>169964</v>
      </c>
      <c r="E263" s="12">
        <v>164061</v>
      </c>
      <c r="F263" s="12">
        <v>174134</v>
      </c>
      <c r="G263" s="12">
        <f t="shared" si="16"/>
        <v>5903</v>
      </c>
      <c r="H263" s="13">
        <f t="shared" si="17"/>
        <v>0.03598051944093965</v>
      </c>
      <c r="I263" s="13">
        <f t="shared" si="18"/>
        <v>-0.02394707524090643</v>
      </c>
      <c r="J263" s="13">
        <f t="shared" si="19"/>
        <v>-0.057846256331331045</v>
      </c>
      <c r="K263" s="12">
        <v>169963.71435656102</v>
      </c>
      <c r="L263" s="12">
        <v>164060.9871762527</v>
      </c>
      <c r="M263" s="12">
        <v>174133.87730874383</v>
      </c>
      <c r="N263" s="12">
        <v>0</v>
      </c>
      <c r="O263" s="12">
        <v>0</v>
      </c>
      <c r="P263" s="12">
        <v>0</v>
      </c>
    </row>
    <row r="264" spans="1:16" ht="15">
      <c r="A264" t="s">
        <v>964</v>
      </c>
      <c r="B264" s="11" t="s">
        <v>14</v>
      </c>
      <c r="C264" s="9" t="s">
        <v>965</v>
      </c>
      <c r="D264" s="12">
        <v>14027740</v>
      </c>
      <c r="E264" s="12">
        <v>14031219</v>
      </c>
      <c r="F264" s="12">
        <v>13395027</v>
      </c>
      <c r="G264" s="12">
        <f t="shared" si="16"/>
        <v>-3479</v>
      </c>
      <c r="H264" s="13">
        <f t="shared" si="17"/>
        <v>-0.00024794709568712455</v>
      </c>
      <c r="I264" s="13">
        <f t="shared" si="18"/>
        <v>0.047234917854215595</v>
      </c>
      <c r="J264" s="13">
        <f t="shared" si="19"/>
        <v>0.04749464110822621</v>
      </c>
      <c r="K264" s="12">
        <v>12940510.777561761</v>
      </c>
      <c r="L264" s="12">
        <v>12944292.61138191</v>
      </c>
      <c r="M264" s="12">
        <v>12306235.026647517</v>
      </c>
      <c r="N264" s="12">
        <v>1087229.3539827208</v>
      </c>
      <c r="O264" s="12">
        <v>1086926.5527139045</v>
      </c>
      <c r="P264" s="12">
        <v>1088791.8318437673</v>
      </c>
    </row>
    <row r="265" spans="1:16" ht="15">
      <c r="A265" t="s">
        <v>750</v>
      </c>
      <c r="B265" s="11" t="s">
        <v>14</v>
      </c>
      <c r="C265" s="9" t="s">
        <v>751</v>
      </c>
      <c r="D265" s="12">
        <v>66731</v>
      </c>
      <c r="E265" s="12">
        <v>50321</v>
      </c>
      <c r="F265" s="12">
        <v>71829</v>
      </c>
      <c r="G265" s="12">
        <f t="shared" si="16"/>
        <v>16410</v>
      </c>
      <c r="H265" s="13">
        <f t="shared" si="17"/>
        <v>0.3261063969316985</v>
      </c>
      <c r="I265" s="13">
        <f t="shared" si="18"/>
        <v>-0.07097411908839048</v>
      </c>
      <c r="J265" s="13">
        <f t="shared" si="19"/>
        <v>-0.2994333764913893</v>
      </c>
      <c r="K265" s="12">
        <v>66730.84756196753</v>
      </c>
      <c r="L265" s="12">
        <v>50321</v>
      </c>
      <c r="M265" s="12">
        <v>71829.45219478644</v>
      </c>
      <c r="N265" s="12">
        <v>0</v>
      </c>
      <c r="O265" s="12">
        <v>0</v>
      </c>
      <c r="P265" s="12">
        <v>0</v>
      </c>
    </row>
    <row r="266" spans="1:16" ht="15">
      <c r="A266" t="s">
        <v>796</v>
      </c>
      <c r="B266" s="11" t="s">
        <v>14</v>
      </c>
      <c r="C266" s="9" t="s">
        <v>797</v>
      </c>
      <c r="D266" s="12">
        <v>958330</v>
      </c>
      <c r="E266" s="12">
        <v>880797</v>
      </c>
      <c r="F266" s="12">
        <v>622749</v>
      </c>
      <c r="G266" s="12">
        <f t="shared" si="16"/>
        <v>77533</v>
      </c>
      <c r="H266" s="13">
        <f t="shared" si="17"/>
        <v>0.08802595830821404</v>
      </c>
      <c r="I266" s="13">
        <f t="shared" si="18"/>
        <v>0.5388703956168537</v>
      </c>
      <c r="J266" s="13">
        <f t="shared" si="19"/>
        <v>0.41436919208220324</v>
      </c>
      <c r="K266" s="12">
        <v>958330.3389933022</v>
      </c>
      <c r="L266" s="12">
        <v>880797.0973912225</v>
      </c>
      <c r="M266" s="12">
        <v>622748.5987772297</v>
      </c>
      <c r="N266" s="12">
        <v>0</v>
      </c>
      <c r="O266" s="12">
        <v>0</v>
      </c>
      <c r="P266" s="12">
        <v>0</v>
      </c>
    </row>
    <row r="267" spans="1:16" ht="30">
      <c r="A267" t="s">
        <v>804</v>
      </c>
      <c r="B267" s="11" t="s">
        <v>14</v>
      </c>
      <c r="C267" s="9" t="s">
        <v>805</v>
      </c>
      <c r="D267" s="12">
        <v>274785</v>
      </c>
      <c r="E267" s="12">
        <v>255549</v>
      </c>
      <c r="F267" s="12">
        <v>195595</v>
      </c>
      <c r="G267" s="12">
        <f t="shared" si="16"/>
        <v>19236</v>
      </c>
      <c r="H267" s="13">
        <f t="shared" si="17"/>
        <v>0.07527323526994822</v>
      </c>
      <c r="I267" s="13">
        <f t="shared" si="18"/>
        <v>0.40486720008180166</v>
      </c>
      <c r="J267" s="13">
        <f t="shared" si="19"/>
        <v>0.30652112784069124</v>
      </c>
      <c r="K267" s="12">
        <v>274785.1778803822</v>
      </c>
      <c r="L267" s="12">
        <v>255548.7180024472</v>
      </c>
      <c r="M267" s="12">
        <v>195595.40082317012</v>
      </c>
      <c r="N267" s="12">
        <v>0</v>
      </c>
      <c r="O267" s="12">
        <v>0</v>
      </c>
      <c r="P267" s="12">
        <v>0</v>
      </c>
    </row>
    <row r="268" spans="1:16" ht="15">
      <c r="A268" t="s">
        <v>1172</v>
      </c>
      <c r="B268" s="11" t="s">
        <v>14</v>
      </c>
      <c r="C268" s="9" t="s">
        <v>1173</v>
      </c>
      <c r="D268" s="12">
        <v>2629435</v>
      </c>
      <c r="E268" s="12">
        <v>2595239</v>
      </c>
      <c r="F268" s="12">
        <v>2588583</v>
      </c>
      <c r="G268" s="12">
        <f t="shared" si="16"/>
        <v>34196</v>
      </c>
      <c r="H268" s="13">
        <f t="shared" si="17"/>
        <v>0.013176435773352667</v>
      </c>
      <c r="I268" s="13">
        <f t="shared" si="18"/>
        <v>0.01578160715727485</v>
      </c>
      <c r="J268" s="13">
        <f t="shared" si="19"/>
        <v>0.002571290934074743</v>
      </c>
      <c r="K268" s="12">
        <v>673527.6586774145</v>
      </c>
      <c r="L268" s="12">
        <v>639428.4924490458</v>
      </c>
      <c r="M268" s="12">
        <v>622731.8341046111</v>
      </c>
      <c r="N268" s="12">
        <v>1955907.349092475</v>
      </c>
      <c r="O268" s="12">
        <v>1955810.5058717474</v>
      </c>
      <c r="P268" s="12">
        <v>1965851.0646223421</v>
      </c>
    </row>
    <row r="269" spans="1:16" ht="15">
      <c r="A269" t="s">
        <v>752</v>
      </c>
      <c r="B269" s="11" t="s">
        <v>14</v>
      </c>
      <c r="C269" s="9" t="s">
        <v>753</v>
      </c>
      <c r="D269" s="12">
        <v>50321</v>
      </c>
      <c r="E269" s="12">
        <v>50321</v>
      </c>
      <c r="F269" s="12">
        <v>50321</v>
      </c>
      <c r="G269" s="12">
        <f t="shared" si="16"/>
        <v>0</v>
      </c>
      <c r="H269" s="13">
        <f t="shared" si="17"/>
        <v>0</v>
      </c>
      <c r="I269" s="13">
        <f t="shared" si="18"/>
        <v>0</v>
      </c>
      <c r="J269" s="13">
        <f t="shared" si="19"/>
        <v>0</v>
      </c>
      <c r="K269" s="12">
        <v>50321</v>
      </c>
      <c r="L269" s="12">
        <v>50321</v>
      </c>
      <c r="M269" s="12">
        <v>50321</v>
      </c>
      <c r="N269" s="12">
        <v>0</v>
      </c>
      <c r="O269" s="12">
        <v>0</v>
      </c>
      <c r="P269" s="12">
        <v>0</v>
      </c>
    </row>
    <row r="270" spans="1:16" ht="30">
      <c r="A270" t="s">
        <v>832</v>
      </c>
      <c r="B270" s="11" t="s">
        <v>14</v>
      </c>
      <c r="C270" s="9" t="s">
        <v>833</v>
      </c>
      <c r="D270" s="12">
        <v>1831531</v>
      </c>
      <c r="E270" s="12">
        <v>1758075</v>
      </c>
      <c r="F270" s="12">
        <v>1526803</v>
      </c>
      <c r="G270" s="12">
        <f t="shared" si="16"/>
        <v>73456</v>
      </c>
      <c r="H270" s="13">
        <f t="shared" si="17"/>
        <v>0.04178206276751561</v>
      </c>
      <c r="I270" s="13">
        <f t="shared" si="18"/>
        <v>0.19958567018796794</v>
      </c>
      <c r="J270" s="13">
        <f t="shared" si="19"/>
        <v>0.1514746827193816</v>
      </c>
      <c r="K270" s="12">
        <v>1106034.0486870692</v>
      </c>
      <c r="L270" s="12">
        <v>1032649.0307912596</v>
      </c>
      <c r="M270" s="12">
        <v>800099.233174621</v>
      </c>
      <c r="N270" s="12">
        <v>725496.4574074278</v>
      </c>
      <c r="O270" s="12">
        <v>725425.92209716</v>
      </c>
      <c r="P270" s="12">
        <v>726703.6316133965</v>
      </c>
    </row>
    <row r="271" spans="1:16" ht="15">
      <c r="A271" t="s">
        <v>842</v>
      </c>
      <c r="B271" s="11" t="s">
        <v>14</v>
      </c>
      <c r="C271" s="9" t="s">
        <v>843</v>
      </c>
      <c r="D271" s="12">
        <v>3309907</v>
      </c>
      <c r="E271" s="12">
        <v>3125250</v>
      </c>
      <c r="F271" s="12">
        <v>3107178</v>
      </c>
      <c r="G271" s="12">
        <f t="shared" si="16"/>
        <v>184657</v>
      </c>
      <c r="H271" s="13">
        <f t="shared" si="17"/>
        <v>0.059085513158947285</v>
      </c>
      <c r="I271" s="13">
        <f t="shared" si="18"/>
        <v>0.06524537699481651</v>
      </c>
      <c r="J271" s="13">
        <f t="shared" si="19"/>
        <v>0.005816210078727385</v>
      </c>
      <c r="K271" s="12">
        <v>1389828.1664205887</v>
      </c>
      <c r="L271" s="12">
        <v>1204863.44537727</v>
      </c>
      <c r="M271" s="12">
        <v>1186840.7281756592</v>
      </c>
      <c r="N271" s="12">
        <v>1920079.1652759914</v>
      </c>
      <c r="O271" s="12">
        <v>1920386.6435524279</v>
      </c>
      <c r="P271" s="12">
        <v>1920337.7075908887</v>
      </c>
    </row>
    <row r="272" spans="1:16" ht="30">
      <c r="A272" t="s">
        <v>12</v>
      </c>
      <c r="B272" s="11" t="s">
        <v>14</v>
      </c>
      <c r="C272" s="9" t="s">
        <v>13</v>
      </c>
      <c r="D272" s="12">
        <v>672982</v>
      </c>
      <c r="E272" s="12">
        <v>688672</v>
      </c>
      <c r="F272" s="12">
        <v>528800</v>
      </c>
      <c r="G272" s="12">
        <f t="shared" si="16"/>
        <v>-15690</v>
      </c>
      <c r="H272" s="13">
        <f t="shared" si="17"/>
        <v>-0.022782979415454672</v>
      </c>
      <c r="I272" s="13">
        <f t="shared" si="18"/>
        <v>0.2726588502269289</v>
      </c>
      <c r="J272" s="13">
        <f t="shared" si="19"/>
        <v>0.30232980332829046</v>
      </c>
      <c r="K272" s="12">
        <v>364781.9851420018</v>
      </c>
      <c r="L272" s="12">
        <v>380552.40270151314</v>
      </c>
      <c r="M272" s="12">
        <v>219732.52125341928</v>
      </c>
      <c r="N272" s="12">
        <v>308200.1280241126</v>
      </c>
      <c r="O272" s="12">
        <v>308119.65723629936</v>
      </c>
      <c r="P272" s="12">
        <v>309067.748038287</v>
      </c>
    </row>
    <row r="273" spans="1:16" ht="15">
      <c r="A273" t="s">
        <v>1068</v>
      </c>
      <c r="B273" s="11" t="s">
        <v>14</v>
      </c>
      <c r="C273" s="9" t="s">
        <v>1069</v>
      </c>
      <c r="D273" s="12">
        <v>748759</v>
      </c>
      <c r="E273" s="12">
        <v>690723</v>
      </c>
      <c r="F273" s="12">
        <v>526230</v>
      </c>
      <c r="G273" s="12">
        <f t="shared" si="16"/>
        <v>58036</v>
      </c>
      <c r="H273" s="13">
        <f t="shared" si="17"/>
        <v>0.08402210437469144</v>
      </c>
      <c r="I273" s="13">
        <f t="shared" si="18"/>
        <v>0.4228740284666401</v>
      </c>
      <c r="J273" s="13">
        <f t="shared" si="19"/>
        <v>0.3125876517872413</v>
      </c>
      <c r="K273" s="12">
        <v>748759.0295138328</v>
      </c>
      <c r="L273" s="12">
        <v>690722.8183758293</v>
      </c>
      <c r="M273" s="12">
        <v>526229.5768765175</v>
      </c>
      <c r="N273" s="12">
        <v>0</v>
      </c>
      <c r="O273" s="12">
        <v>0</v>
      </c>
      <c r="P273" s="12">
        <v>0</v>
      </c>
    </row>
    <row r="274" spans="1:16" ht="30">
      <c r="A274" t="s">
        <v>808</v>
      </c>
      <c r="B274" s="11" t="s">
        <v>14</v>
      </c>
      <c r="C274" s="9" t="s">
        <v>809</v>
      </c>
      <c r="D274" s="12">
        <v>553266</v>
      </c>
      <c r="E274" s="12">
        <v>608624</v>
      </c>
      <c r="F274" s="12">
        <v>530565</v>
      </c>
      <c r="G274" s="12">
        <f t="shared" si="16"/>
        <v>-55358</v>
      </c>
      <c r="H274" s="13">
        <f t="shared" si="17"/>
        <v>-0.09095599253397829</v>
      </c>
      <c r="I274" s="13">
        <f t="shared" si="18"/>
        <v>0.0427864634870374</v>
      </c>
      <c r="J274" s="13">
        <f t="shared" si="19"/>
        <v>0.14712429202830946</v>
      </c>
      <c r="K274" s="12">
        <v>553266.1227469568</v>
      </c>
      <c r="L274" s="12">
        <v>608623.8587345781</v>
      </c>
      <c r="M274" s="12">
        <v>530564.9620147757</v>
      </c>
      <c r="N274" s="12">
        <v>0</v>
      </c>
      <c r="O274" s="12">
        <v>0</v>
      </c>
      <c r="P274" s="12">
        <v>0</v>
      </c>
    </row>
    <row r="275" spans="1:16" ht="15">
      <c r="A275" t="s">
        <v>944</v>
      </c>
      <c r="B275" s="11" t="s">
        <v>14</v>
      </c>
      <c r="C275" s="9" t="s">
        <v>945</v>
      </c>
      <c r="D275" s="12">
        <v>992038</v>
      </c>
      <c r="E275" s="12">
        <v>1023750</v>
      </c>
      <c r="F275" s="12">
        <v>836175</v>
      </c>
      <c r="G275" s="12">
        <f t="shared" si="16"/>
        <v>-31712</v>
      </c>
      <c r="H275" s="13">
        <f t="shared" si="17"/>
        <v>-0.030976312576312576</v>
      </c>
      <c r="I275" s="13">
        <f t="shared" si="18"/>
        <v>0.18639997608156186</v>
      </c>
      <c r="J275" s="13">
        <f t="shared" si="19"/>
        <v>0.2243250515741322</v>
      </c>
      <c r="K275" s="12">
        <v>790711.0185559075</v>
      </c>
      <c r="L275" s="12">
        <v>822423.0173660185</v>
      </c>
      <c r="M275" s="12">
        <v>636140.5949244939</v>
      </c>
      <c r="N275" s="12">
        <v>201326.96415443422</v>
      </c>
      <c r="O275" s="12">
        <v>201326.96415443422</v>
      </c>
      <c r="P275" s="12">
        <v>200034.50748239894</v>
      </c>
    </row>
    <row r="276" spans="1:16" ht="15">
      <c r="A276" t="s">
        <v>1174</v>
      </c>
      <c r="B276" s="11" t="s">
        <v>14</v>
      </c>
      <c r="C276" s="9" t="s">
        <v>1175</v>
      </c>
      <c r="D276" s="12">
        <v>4076919</v>
      </c>
      <c r="E276" s="12">
        <v>3972123</v>
      </c>
      <c r="F276" s="12">
        <v>3484596</v>
      </c>
      <c r="G276" s="12">
        <f t="shared" si="16"/>
        <v>104796</v>
      </c>
      <c r="H276" s="13">
        <f t="shared" si="17"/>
        <v>0.026382868808443243</v>
      </c>
      <c r="I276" s="13">
        <f t="shared" si="18"/>
        <v>0.16998326348305515</v>
      </c>
      <c r="J276" s="13">
        <f t="shared" si="19"/>
        <v>0.13990918889879916</v>
      </c>
      <c r="K276" s="12">
        <v>2845642.140134224</v>
      </c>
      <c r="L276" s="12">
        <v>2741087.2534994474</v>
      </c>
      <c r="M276" s="12">
        <v>2250874.0397538664</v>
      </c>
      <c r="N276" s="12">
        <v>1231277.0795261848</v>
      </c>
      <c r="O276" s="12">
        <v>1231035.4212769684</v>
      </c>
      <c r="P276" s="12">
        <v>1233722.0473181296</v>
      </c>
    </row>
    <row r="277" spans="1:16" ht="15">
      <c r="A277" t="s">
        <v>946</v>
      </c>
      <c r="B277" s="11" t="s">
        <v>14</v>
      </c>
      <c r="C277" s="9" t="s">
        <v>947</v>
      </c>
      <c r="D277" s="12">
        <v>50321</v>
      </c>
      <c r="E277" s="12">
        <v>50321</v>
      </c>
      <c r="F277" s="12">
        <v>50321</v>
      </c>
      <c r="G277" s="12">
        <f t="shared" si="16"/>
        <v>0</v>
      </c>
      <c r="H277" s="13">
        <f t="shared" si="17"/>
        <v>0</v>
      </c>
      <c r="I277" s="13">
        <f t="shared" si="18"/>
        <v>0</v>
      </c>
      <c r="J277" s="13">
        <f t="shared" si="19"/>
        <v>0</v>
      </c>
      <c r="K277" s="12">
        <v>50321</v>
      </c>
      <c r="L277" s="12">
        <v>50321</v>
      </c>
      <c r="M277" s="12">
        <v>50321</v>
      </c>
      <c r="N277" s="12">
        <v>0</v>
      </c>
      <c r="O277" s="12">
        <v>0</v>
      </c>
      <c r="P277" s="12">
        <v>0</v>
      </c>
    </row>
    <row r="278" spans="1:16" ht="15">
      <c r="A278" t="s">
        <v>786</v>
      </c>
      <c r="B278" s="11" t="s">
        <v>14</v>
      </c>
      <c r="C278" s="9" t="s">
        <v>787</v>
      </c>
      <c r="D278" s="12">
        <v>975564</v>
      </c>
      <c r="E278" s="12">
        <v>984923</v>
      </c>
      <c r="F278" s="12">
        <v>967901</v>
      </c>
      <c r="G278" s="12">
        <f t="shared" si="16"/>
        <v>-9359</v>
      </c>
      <c r="H278" s="13">
        <f t="shared" si="17"/>
        <v>-0.009502265659345959</v>
      </c>
      <c r="I278" s="13">
        <f t="shared" si="18"/>
        <v>0.007917132020733525</v>
      </c>
      <c r="J278" s="13">
        <f t="shared" si="19"/>
        <v>0.017586509364077525</v>
      </c>
      <c r="K278" s="12">
        <v>114010.58101925111</v>
      </c>
      <c r="L278" s="12">
        <v>123561.40987067872</v>
      </c>
      <c r="M278" s="12">
        <v>105199.80541300672</v>
      </c>
      <c r="N278" s="12">
        <v>861553.4017766032</v>
      </c>
      <c r="O278" s="12">
        <v>861361.328306124</v>
      </c>
      <c r="P278" s="12">
        <v>862701.5739244254</v>
      </c>
    </row>
    <row r="279" spans="1:16" ht="15">
      <c r="A279" t="s">
        <v>788</v>
      </c>
      <c r="B279" s="11" t="s">
        <v>14</v>
      </c>
      <c r="C279" s="9" t="s">
        <v>789</v>
      </c>
      <c r="D279" s="12">
        <v>1298426</v>
      </c>
      <c r="E279" s="12">
        <v>1281415</v>
      </c>
      <c r="F279" s="12">
        <v>997246</v>
      </c>
      <c r="G279" s="12">
        <f t="shared" si="16"/>
        <v>17011</v>
      </c>
      <c r="H279" s="13">
        <f t="shared" si="17"/>
        <v>0.013275168466109731</v>
      </c>
      <c r="I279" s="13">
        <f t="shared" si="18"/>
        <v>0.30201174033287675</v>
      </c>
      <c r="J279" s="13">
        <f t="shared" si="19"/>
        <v>0.28495376266237216</v>
      </c>
      <c r="K279" s="12">
        <v>892349.5569256807</v>
      </c>
      <c r="L279" s="12">
        <v>875438.144165276</v>
      </c>
      <c r="M279" s="12">
        <v>590372.3433951196</v>
      </c>
      <c r="N279" s="12">
        <v>406076.7637849789</v>
      </c>
      <c r="O279" s="12">
        <v>405977.1603456055</v>
      </c>
      <c r="P279" s="12">
        <v>406874.1259599735</v>
      </c>
    </row>
    <row r="280" spans="1:16" ht="15">
      <c r="A280" t="s">
        <v>790</v>
      </c>
      <c r="B280" s="11" t="s">
        <v>14</v>
      </c>
      <c r="C280" s="9" t="s">
        <v>791</v>
      </c>
      <c r="D280" s="12">
        <v>916436</v>
      </c>
      <c r="E280" s="12">
        <v>885579</v>
      </c>
      <c r="F280" s="12">
        <v>821217</v>
      </c>
      <c r="G280" s="12">
        <f t="shared" si="16"/>
        <v>30857</v>
      </c>
      <c r="H280" s="13">
        <f t="shared" si="17"/>
        <v>0.03484387050731781</v>
      </c>
      <c r="I280" s="13">
        <f t="shared" si="18"/>
        <v>0.11594864694715282</v>
      </c>
      <c r="J280" s="13">
        <f t="shared" si="19"/>
        <v>0.07837392552760111</v>
      </c>
      <c r="K280" s="12">
        <v>362503.0922652009</v>
      </c>
      <c r="L280" s="12">
        <v>331661.5787958361</v>
      </c>
      <c r="M280" s="12">
        <v>266414.98999129917</v>
      </c>
      <c r="N280" s="12">
        <v>553932.7481768114</v>
      </c>
      <c r="O280" s="12">
        <v>553917.6600276808</v>
      </c>
      <c r="P280" s="12">
        <v>554801.5861555459</v>
      </c>
    </row>
    <row r="281" spans="1:16" ht="15">
      <c r="A281" t="s">
        <v>15</v>
      </c>
      <c r="B281" s="11" t="s">
        <v>14</v>
      </c>
      <c r="C281" s="9" t="s">
        <v>16</v>
      </c>
      <c r="D281" s="12">
        <v>2140794</v>
      </c>
      <c r="E281" s="12">
        <v>2068672</v>
      </c>
      <c r="F281" s="12">
        <v>1811735</v>
      </c>
      <c r="G281" s="12">
        <f t="shared" si="16"/>
        <v>72122</v>
      </c>
      <c r="H281" s="13">
        <f t="shared" si="17"/>
        <v>0.03486391269374749</v>
      </c>
      <c r="I281" s="13">
        <f t="shared" si="18"/>
        <v>0.18162645199215116</v>
      </c>
      <c r="J281" s="13">
        <f t="shared" si="19"/>
        <v>0.14181820188934915</v>
      </c>
      <c r="K281" s="12">
        <v>1504221.7512634483</v>
      </c>
      <c r="L281" s="12">
        <v>1432199.5773097584</v>
      </c>
      <c r="M281" s="12">
        <v>1174200.2160599825</v>
      </c>
      <c r="N281" s="12">
        <v>636572.710938721</v>
      </c>
      <c r="O281" s="12">
        <v>636472.4059764546</v>
      </c>
      <c r="P281" s="12">
        <v>637535.0814699739</v>
      </c>
    </row>
    <row r="282" spans="1:16" ht="15">
      <c r="A282" t="s">
        <v>816</v>
      </c>
      <c r="B282" s="11" t="s">
        <v>14</v>
      </c>
      <c r="C282" s="9" t="s">
        <v>817</v>
      </c>
      <c r="D282" s="12">
        <v>3060289</v>
      </c>
      <c r="E282" s="12">
        <v>2848861</v>
      </c>
      <c r="F282" s="12">
        <v>2194043</v>
      </c>
      <c r="G282" s="12">
        <f t="shared" si="16"/>
        <v>211428</v>
      </c>
      <c r="H282" s="13">
        <f t="shared" si="17"/>
        <v>0.07421492308680556</v>
      </c>
      <c r="I282" s="13">
        <f t="shared" si="18"/>
        <v>0.39481723922457307</v>
      </c>
      <c r="J282" s="13">
        <f t="shared" si="19"/>
        <v>0.29845267389928093</v>
      </c>
      <c r="K282" s="12">
        <v>3001129.612542468</v>
      </c>
      <c r="L282" s="12">
        <v>2789717.949986587</v>
      </c>
      <c r="M282" s="12">
        <v>2134822.6986605343</v>
      </c>
      <c r="N282" s="12">
        <v>59159.34267018323</v>
      </c>
      <c r="O282" s="12">
        <v>59142.86636372842</v>
      </c>
      <c r="P282" s="12">
        <v>59220.127451820554</v>
      </c>
    </row>
    <row r="283" spans="1:16" ht="30">
      <c r="A283" t="s">
        <v>1176</v>
      </c>
      <c r="B283" s="11" t="s">
        <v>14</v>
      </c>
      <c r="C283" s="9" t="s">
        <v>1177</v>
      </c>
      <c r="D283" s="12">
        <v>1112938</v>
      </c>
      <c r="E283" s="12">
        <v>1055347</v>
      </c>
      <c r="F283" s="12">
        <v>1122976</v>
      </c>
      <c r="G283" s="12">
        <f t="shared" si="16"/>
        <v>57591</v>
      </c>
      <c r="H283" s="13">
        <f t="shared" si="17"/>
        <v>0.054570676753712286</v>
      </c>
      <c r="I283" s="13">
        <f t="shared" si="18"/>
        <v>-0.008938748468355512</v>
      </c>
      <c r="J283" s="13">
        <f t="shared" si="19"/>
        <v>-0.060223014561308526</v>
      </c>
      <c r="K283" s="12">
        <v>222245.47820726497</v>
      </c>
      <c r="L283" s="12">
        <v>164547.94639802678</v>
      </c>
      <c r="M283" s="12">
        <v>231282.42952362567</v>
      </c>
      <c r="N283" s="12">
        <v>890692.7595501875</v>
      </c>
      <c r="O283" s="12">
        <v>890799.4450653846</v>
      </c>
      <c r="P283" s="12">
        <v>891693.4378972979</v>
      </c>
    </row>
    <row r="284" spans="1:16" ht="15">
      <c r="A284" t="s">
        <v>834</v>
      </c>
      <c r="B284" s="11" t="s">
        <v>14</v>
      </c>
      <c r="C284" s="9" t="s">
        <v>835</v>
      </c>
      <c r="D284" s="12">
        <v>3839337</v>
      </c>
      <c r="E284" s="12">
        <v>3891027</v>
      </c>
      <c r="F284" s="12">
        <v>3641368</v>
      </c>
      <c r="G284" s="12">
        <f t="shared" si="16"/>
        <v>-51690</v>
      </c>
      <c r="H284" s="13">
        <f t="shared" si="17"/>
        <v>-0.013284410516812142</v>
      </c>
      <c r="I284" s="13">
        <f t="shared" si="18"/>
        <v>0.054366655608551515</v>
      </c>
      <c r="J284" s="13">
        <f t="shared" si="19"/>
        <v>0.06856187015429366</v>
      </c>
      <c r="K284" s="12">
        <v>1813069.6279118706</v>
      </c>
      <c r="L284" s="12">
        <v>1865209.5108374837</v>
      </c>
      <c r="M284" s="12">
        <v>1611945.5539956393</v>
      </c>
      <c r="N284" s="12">
        <v>2026267.420584169</v>
      </c>
      <c r="O284" s="12">
        <v>2025817.6721644634</v>
      </c>
      <c r="P284" s="12">
        <v>2029422.8050573668</v>
      </c>
    </row>
    <row r="285" spans="1:16" ht="30">
      <c r="A285" t="s">
        <v>765</v>
      </c>
      <c r="B285" s="11" t="s">
        <v>14</v>
      </c>
      <c r="C285" s="9" t="s">
        <v>766</v>
      </c>
      <c r="D285" s="12">
        <v>242828</v>
      </c>
      <c r="E285" s="12">
        <v>258441</v>
      </c>
      <c r="F285" s="12">
        <v>302278</v>
      </c>
      <c r="G285" s="12">
        <f t="shared" si="16"/>
        <v>-15613</v>
      </c>
      <c r="H285" s="13">
        <f t="shared" si="17"/>
        <v>-0.06041224109177723</v>
      </c>
      <c r="I285" s="13">
        <f t="shared" si="18"/>
        <v>-0.19667326103785257</v>
      </c>
      <c r="J285" s="13">
        <f t="shared" si="19"/>
        <v>-0.14502213194476607</v>
      </c>
      <c r="K285" s="12">
        <v>123625.41357628668</v>
      </c>
      <c r="L285" s="12">
        <v>139274.82430652922</v>
      </c>
      <c r="M285" s="12">
        <v>183018.3359523493</v>
      </c>
      <c r="N285" s="12">
        <v>119203.02451022938</v>
      </c>
      <c r="O285" s="12">
        <v>119166.62274540741</v>
      </c>
      <c r="P285" s="12">
        <v>119259.45869375196</v>
      </c>
    </row>
    <row r="286" spans="1:16" ht="15">
      <c r="A286" t="s">
        <v>818</v>
      </c>
      <c r="B286" s="11" t="s">
        <v>14</v>
      </c>
      <c r="C286" s="9" t="s">
        <v>819</v>
      </c>
      <c r="D286" s="12">
        <v>1778729</v>
      </c>
      <c r="E286" s="12">
        <v>1917936</v>
      </c>
      <c r="F286" s="12">
        <v>1057469</v>
      </c>
      <c r="G286" s="12">
        <f t="shared" si="16"/>
        <v>-139207</v>
      </c>
      <c r="H286" s="13">
        <f t="shared" si="17"/>
        <v>-0.07258167112979787</v>
      </c>
      <c r="I286" s="13">
        <f t="shared" si="18"/>
        <v>0.6820625474600202</v>
      </c>
      <c r="J286" s="13">
        <f t="shared" si="19"/>
        <v>0.8137042315188435</v>
      </c>
      <c r="K286" s="12">
        <v>1474796.7268382192</v>
      </c>
      <c r="L286" s="12">
        <v>1614097.6538743644</v>
      </c>
      <c r="M286" s="12">
        <v>753667.1942380051</v>
      </c>
      <c r="N286" s="12">
        <v>303932.1339190199</v>
      </c>
      <c r="O286" s="12">
        <v>303838.82092295325</v>
      </c>
      <c r="P286" s="12">
        <v>303802.18635546044</v>
      </c>
    </row>
    <row r="287" spans="1:16" ht="15">
      <c r="A287" t="s">
        <v>1178</v>
      </c>
      <c r="B287" s="11" t="s">
        <v>14</v>
      </c>
      <c r="C287" s="9" t="s">
        <v>1179</v>
      </c>
      <c r="D287" s="12">
        <v>1536302</v>
      </c>
      <c r="E287" s="12">
        <v>1427252</v>
      </c>
      <c r="F287" s="12">
        <v>1394989</v>
      </c>
      <c r="G287" s="12">
        <f t="shared" si="16"/>
        <v>109050</v>
      </c>
      <c r="H287" s="13">
        <f t="shared" si="17"/>
        <v>0.07640556818277361</v>
      </c>
      <c r="I287" s="13">
        <f t="shared" si="18"/>
        <v>0.10130044036189532</v>
      </c>
      <c r="J287" s="13">
        <f t="shared" si="19"/>
        <v>0.023127780935907023</v>
      </c>
      <c r="K287" s="12">
        <v>403985.4783518541</v>
      </c>
      <c r="L287" s="12">
        <v>295048.5529291968</v>
      </c>
      <c r="M287" s="12">
        <v>258931.59830204165</v>
      </c>
      <c r="N287" s="12">
        <v>1132316.1937712117</v>
      </c>
      <c r="O287" s="12">
        <v>1132203.8796086642</v>
      </c>
      <c r="P287" s="12">
        <v>1136057.8385225767</v>
      </c>
    </row>
    <row r="288" spans="1:16" ht="15">
      <c r="A288" t="s">
        <v>820</v>
      </c>
      <c r="B288" s="11" t="s">
        <v>14</v>
      </c>
      <c r="C288" s="9" t="s">
        <v>821</v>
      </c>
      <c r="D288" s="12">
        <v>4888303</v>
      </c>
      <c r="E288" s="12">
        <v>4834822</v>
      </c>
      <c r="F288" s="12">
        <v>4647722</v>
      </c>
      <c r="G288" s="12">
        <f t="shared" si="16"/>
        <v>53481</v>
      </c>
      <c r="H288" s="13">
        <f t="shared" si="17"/>
        <v>0.011061627501488163</v>
      </c>
      <c r="I288" s="13">
        <f t="shared" si="18"/>
        <v>0.05176320786828472</v>
      </c>
      <c r="J288" s="13">
        <f t="shared" si="19"/>
        <v>0.04025628038854303</v>
      </c>
      <c r="K288" s="12">
        <v>2313161.0602998585</v>
      </c>
      <c r="L288" s="12">
        <v>2260152.4670208422</v>
      </c>
      <c r="M288" s="12">
        <v>2071426.466765724</v>
      </c>
      <c r="N288" s="12">
        <v>2575141.9993085503</v>
      </c>
      <c r="O288" s="12">
        <v>2574669.428817459</v>
      </c>
      <c r="P288" s="12">
        <v>2576295.252533724</v>
      </c>
    </row>
    <row r="289" spans="1:16" ht="15">
      <c r="A289" t="s">
        <v>754</v>
      </c>
      <c r="B289" s="11" t="s">
        <v>14</v>
      </c>
      <c r="C289" s="9" t="s">
        <v>755</v>
      </c>
      <c r="D289" s="12">
        <v>1000208</v>
      </c>
      <c r="E289" s="12">
        <v>1000208</v>
      </c>
      <c r="F289" s="12">
        <v>1000208</v>
      </c>
      <c r="G289" s="12">
        <f t="shared" si="16"/>
        <v>0</v>
      </c>
      <c r="H289" s="13">
        <f t="shared" si="17"/>
        <v>0</v>
      </c>
      <c r="I289" s="13">
        <f t="shared" si="18"/>
        <v>0</v>
      </c>
      <c r="J289" s="13">
        <f t="shared" si="19"/>
        <v>0</v>
      </c>
      <c r="K289" s="12">
        <v>1000208</v>
      </c>
      <c r="L289" s="12">
        <v>1000208</v>
      </c>
      <c r="M289" s="12">
        <v>1000208</v>
      </c>
      <c r="N289" s="12">
        <v>0</v>
      </c>
      <c r="O289" s="12">
        <v>0</v>
      </c>
      <c r="P289" s="12">
        <v>0</v>
      </c>
    </row>
    <row r="290" spans="1:16" ht="15">
      <c r="A290" t="s">
        <v>950</v>
      </c>
      <c r="B290" s="11" t="s">
        <v>14</v>
      </c>
      <c r="C290" s="9" t="s">
        <v>951</v>
      </c>
      <c r="D290" s="12">
        <v>2549976</v>
      </c>
      <c r="E290" s="12">
        <v>2460902</v>
      </c>
      <c r="F290" s="12">
        <v>2569805</v>
      </c>
      <c r="G290" s="12">
        <f t="shared" si="16"/>
        <v>89074</v>
      </c>
      <c r="H290" s="13">
        <f t="shared" si="17"/>
        <v>0.036195671343271694</v>
      </c>
      <c r="I290" s="13">
        <f t="shared" si="18"/>
        <v>-0.007716149668943752</v>
      </c>
      <c r="J290" s="13">
        <f t="shared" si="19"/>
        <v>-0.04237792361677248</v>
      </c>
      <c r="K290" s="12">
        <v>1070131.5746755782</v>
      </c>
      <c r="L290" s="12">
        <v>981399.1191275236</v>
      </c>
      <c r="M290" s="12">
        <v>1085846.0827958796</v>
      </c>
      <c r="N290" s="12">
        <v>1479844.5676068987</v>
      </c>
      <c r="O290" s="12">
        <v>1479502.574474272</v>
      </c>
      <c r="P290" s="12">
        <v>1483958.6813986339</v>
      </c>
    </row>
    <row r="291" spans="1:16" ht="30">
      <c r="A291" t="s">
        <v>836</v>
      </c>
      <c r="B291" s="11" t="s">
        <v>14</v>
      </c>
      <c r="C291" s="9" t="s">
        <v>837</v>
      </c>
      <c r="D291" s="12">
        <v>76126</v>
      </c>
      <c r="E291" s="12">
        <v>62155</v>
      </c>
      <c r="F291" s="12">
        <v>126383</v>
      </c>
      <c r="G291" s="12">
        <f t="shared" si="16"/>
        <v>13971</v>
      </c>
      <c r="H291" s="13">
        <f t="shared" si="17"/>
        <v>0.2247767677580243</v>
      </c>
      <c r="I291" s="13">
        <f t="shared" si="18"/>
        <v>-0.39765633036088716</v>
      </c>
      <c r="J291" s="13">
        <f t="shared" si="19"/>
        <v>-0.508201261245579</v>
      </c>
      <c r="K291" s="12">
        <v>76126.36267587602</v>
      </c>
      <c r="L291" s="12">
        <v>62154.73864112964</v>
      </c>
      <c r="M291" s="12">
        <v>126382.87904668384</v>
      </c>
      <c r="N291" s="12">
        <v>0</v>
      </c>
      <c r="O291" s="12">
        <v>0</v>
      </c>
      <c r="P291" s="12">
        <v>0</v>
      </c>
    </row>
    <row r="292" spans="1:16" ht="15">
      <c r="A292" t="s">
        <v>952</v>
      </c>
      <c r="B292" s="11" t="s">
        <v>14</v>
      </c>
      <c r="C292" s="9" t="s">
        <v>953</v>
      </c>
      <c r="D292" s="12">
        <v>258507</v>
      </c>
      <c r="E292" s="12">
        <v>188386</v>
      </c>
      <c r="F292" s="12">
        <v>197662</v>
      </c>
      <c r="G292" s="12">
        <f t="shared" si="16"/>
        <v>70121</v>
      </c>
      <c r="H292" s="13">
        <f t="shared" si="17"/>
        <v>0.37221980401940696</v>
      </c>
      <c r="I292" s="13">
        <f t="shared" si="18"/>
        <v>0.3078234562030132</v>
      </c>
      <c r="J292" s="13">
        <f t="shared" si="19"/>
        <v>-0.04692859527880928</v>
      </c>
      <c r="K292" s="12">
        <v>258507.2113109674</v>
      </c>
      <c r="L292" s="12">
        <v>188385.92861788959</v>
      </c>
      <c r="M292" s="12">
        <v>197662.3435674507</v>
      </c>
      <c r="N292" s="12">
        <v>0</v>
      </c>
      <c r="O292" s="12">
        <v>0</v>
      </c>
      <c r="P292" s="12">
        <v>0</v>
      </c>
    </row>
    <row r="293" spans="1:16" ht="15">
      <c r="A293" t="s">
        <v>1180</v>
      </c>
      <c r="B293" s="11" t="s">
        <v>14</v>
      </c>
      <c r="C293" s="9" t="s">
        <v>1181</v>
      </c>
      <c r="D293" s="12">
        <v>972088</v>
      </c>
      <c r="E293" s="12">
        <v>965239</v>
      </c>
      <c r="F293" s="12">
        <v>900808</v>
      </c>
      <c r="G293" s="12">
        <f t="shared" si="16"/>
        <v>6849</v>
      </c>
      <c r="H293" s="13">
        <f t="shared" si="17"/>
        <v>0.007095651957701668</v>
      </c>
      <c r="I293" s="13">
        <f t="shared" si="18"/>
        <v>0.07912895977833234</v>
      </c>
      <c r="J293" s="13">
        <f t="shared" si="19"/>
        <v>0.0715257857390254</v>
      </c>
      <c r="K293" s="12">
        <v>169222.94405530198</v>
      </c>
      <c r="L293" s="12">
        <v>162499.3945436269</v>
      </c>
      <c r="M293" s="12">
        <v>96612.01374230822</v>
      </c>
      <c r="N293" s="12">
        <v>802865.1696217431</v>
      </c>
      <c r="O293" s="12">
        <v>802739.7763970922</v>
      </c>
      <c r="P293" s="12">
        <v>804196.0093610719</v>
      </c>
    </row>
    <row r="294" spans="1:16" ht="15">
      <c r="A294" t="s">
        <v>948</v>
      </c>
      <c r="B294" s="11" t="s">
        <v>14</v>
      </c>
      <c r="C294" s="9" t="s">
        <v>949</v>
      </c>
      <c r="D294" s="12">
        <v>2253222</v>
      </c>
      <c r="E294" s="12">
        <v>1879327</v>
      </c>
      <c r="F294" s="12">
        <v>2136460</v>
      </c>
      <c r="G294" s="12">
        <f t="shared" si="16"/>
        <v>373895</v>
      </c>
      <c r="H294" s="13">
        <f t="shared" si="17"/>
        <v>0.19895153956708972</v>
      </c>
      <c r="I294" s="13">
        <f t="shared" si="18"/>
        <v>0.05465208803347594</v>
      </c>
      <c r="J294" s="13">
        <f t="shared" si="19"/>
        <v>-0.12035469889443284</v>
      </c>
      <c r="K294" s="12">
        <v>1253922.6603952223</v>
      </c>
      <c r="L294" s="12">
        <v>880193.477010466</v>
      </c>
      <c r="M294" s="12">
        <v>1136246.8125681377</v>
      </c>
      <c r="N294" s="12">
        <v>999299.353964415</v>
      </c>
      <c r="O294" s="12">
        <v>999133.4235918183</v>
      </c>
      <c r="P294" s="12">
        <v>1000212.9501886526</v>
      </c>
    </row>
    <row r="295" spans="1:16" ht="15">
      <c r="A295" t="s">
        <v>1182</v>
      </c>
      <c r="B295" s="11" t="s">
        <v>14</v>
      </c>
      <c r="C295" s="9" t="s">
        <v>1183</v>
      </c>
      <c r="D295" s="12">
        <v>433513</v>
      </c>
      <c r="E295" s="12">
        <v>442782</v>
      </c>
      <c r="F295" s="12">
        <v>510270</v>
      </c>
      <c r="G295" s="12">
        <f t="shared" si="16"/>
        <v>-9269</v>
      </c>
      <c r="H295" s="13">
        <f t="shared" si="17"/>
        <v>-0.02093355195107299</v>
      </c>
      <c r="I295" s="13">
        <f t="shared" si="18"/>
        <v>-0.15042428518235443</v>
      </c>
      <c r="J295" s="13">
        <f t="shared" si="19"/>
        <v>-0.13225939208654242</v>
      </c>
      <c r="K295" s="12">
        <v>79349.43480502794</v>
      </c>
      <c r="L295" s="12">
        <v>88694.51989527837</v>
      </c>
      <c r="M295" s="12">
        <v>156266.95605132898</v>
      </c>
      <c r="N295" s="12">
        <v>354163.5033530202</v>
      </c>
      <c r="O295" s="12">
        <v>354087.59497589624</v>
      </c>
      <c r="P295" s="12">
        <v>354003.2571383105</v>
      </c>
    </row>
    <row r="296" spans="1:16" ht="15">
      <c r="A296" t="s">
        <v>954</v>
      </c>
      <c r="B296" s="11" t="s">
        <v>14</v>
      </c>
      <c r="C296" s="9" t="s">
        <v>955</v>
      </c>
      <c r="D296" s="12">
        <v>50321</v>
      </c>
      <c r="E296" s="12">
        <v>50321</v>
      </c>
      <c r="F296" s="12">
        <v>50321</v>
      </c>
      <c r="G296" s="12">
        <f t="shared" si="16"/>
        <v>0</v>
      </c>
      <c r="H296" s="13">
        <f t="shared" si="17"/>
        <v>0</v>
      </c>
      <c r="I296" s="13">
        <f t="shared" si="18"/>
        <v>0</v>
      </c>
      <c r="J296" s="13">
        <f t="shared" si="19"/>
        <v>0</v>
      </c>
      <c r="K296" s="12">
        <v>50321</v>
      </c>
      <c r="L296" s="12">
        <v>50321</v>
      </c>
      <c r="M296" s="12">
        <v>50321</v>
      </c>
      <c r="N296" s="12">
        <v>0</v>
      </c>
      <c r="O296" s="12">
        <v>0</v>
      </c>
      <c r="P296" s="12">
        <v>0</v>
      </c>
    </row>
    <row r="297" spans="1:16" ht="15">
      <c r="A297" t="s">
        <v>956</v>
      </c>
      <c r="B297" s="11" t="s">
        <v>14</v>
      </c>
      <c r="C297" s="9" t="s">
        <v>957</v>
      </c>
      <c r="D297" s="12">
        <v>50321</v>
      </c>
      <c r="E297" s="12">
        <v>50321</v>
      </c>
      <c r="F297" s="12">
        <v>50321</v>
      </c>
      <c r="G297" s="12">
        <f t="shared" si="16"/>
        <v>0</v>
      </c>
      <c r="H297" s="13">
        <f t="shared" si="17"/>
        <v>0</v>
      </c>
      <c r="I297" s="13">
        <f t="shared" si="18"/>
        <v>0</v>
      </c>
      <c r="J297" s="13">
        <f t="shared" si="19"/>
        <v>0</v>
      </c>
      <c r="K297" s="12">
        <v>50321</v>
      </c>
      <c r="L297" s="12">
        <v>50321</v>
      </c>
      <c r="M297" s="12">
        <v>50321</v>
      </c>
      <c r="N297" s="12">
        <v>0</v>
      </c>
      <c r="O297" s="12">
        <v>0</v>
      </c>
      <c r="P297" s="12">
        <v>0</v>
      </c>
    </row>
    <row r="298" spans="1:16" ht="30">
      <c r="A298" t="s">
        <v>838</v>
      </c>
      <c r="B298" s="11" t="s">
        <v>14</v>
      </c>
      <c r="C298" s="9" t="s">
        <v>839</v>
      </c>
      <c r="D298" s="12">
        <v>286925</v>
      </c>
      <c r="E298" s="12">
        <v>296941</v>
      </c>
      <c r="F298" s="12">
        <v>240274</v>
      </c>
      <c r="G298" s="12">
        <f t="shared" si="16"/>
        <v>-10016</v>
      </c>
      <c r="H298" s="13">
        <f t="shared" si="17"/>
        <v>-0.033730606416762926</v>
      </c>
      <c r="I298" s="13">
        <f t="shared" si="18"/>
        <v>0.1941575035168183</v>
      </c>
      <c r="J298" s="13">
        <f t="shared" si="19"/>
        <v>0.23584324562790815</v>
      </c>
      <c r="K298" s="12">
        <v>225301.87422682723</v>
      </c>
      <c r="L298" s="12">
        <v>235334.92475241522</v>
      </c>
      <c r="M298" s="12">
        <v>178587.3100756539</v>
      </c>
      <c r="N298" s="12">
        <v>61622.94933409503</v>
      </c>
      <c r="O298" s="12">
        <v>61605.786895297526</v>
      </c>
      <c r="P298" s="12">
        <v>61687.0705038662</v>
      </c>
    </row>
    <row r="299" spans="1:16" ht="30">
      <c r="A299" t="s">
        <v>966</v>
      </c>
      <c r="B299" s="11" t="s">
        <v>14</v>
      </c>
      <c r="C299" s="9" t="s">
        <v>967</v>
      </c>
      <c r="D299" s="12">
        <v>234799</v>
      </c>
      <c r="E299" s="12">
        <v>304940</v>
      </c>
      <c r="F299" s="12">
        <v>301649</v>
      </c>
      <c r="G299" s="12">
        <f t="shared" si="16"/>
        <v>-70141</v>
      </c>
      <c r="H299" s="13">
        <f t="shared" si="17"/>
        <v>-0.23001574080146914</v>
      </c>
      <c r="I299" s="13">
        <f t="shared" si="18"/>
        <v>-0.22161518851380246</v>
      </c>
      <c r="J299" s="13">
        <f t="shared" si="19"/>
        <v>0.010910031195197067</v>
      </c>
      <c r="K299" s="12">
        <v>219072.41886484073</v>
      </c>
      <c r="L299" s="12">
        <v>289217.96862229094</v>
      </c>
      <c r="M299" s="12">
        <v>285891.02610020334</v>
      </c>
      <c r="N299" s="12">
        <v>15726.831157575041</v>
      </c>
      <c r="O299" s="12">
        <v>15722.451120914393</v>
      </c>
      <c r="P299" s="12">
        <v>15757.970447278436</v>
      </c>
    </row>
    <row r="300" spans="1:16" ht="30">
      <c r="A300" t="s">
        <v>794</v>
      </c>
      <c r="B300" s="11" t="s">
        <v>14</v>
      </c>
      <c r="C300" s="9" t="s">
        <v>795</v>
      </c>
      <c r="D300" s="12">
        <v>585252</v>
      </c>
      <c r="E300" s="12">
        <v>568139</v>
      </c>
      <c r="F300" s="12">
        <v>457341</v>
      </c>
      <c r="G300" s="12">
        <f t="shared" si="16"/>
        <v>17113</v>
      </c>
      <c r="H300" s="13">
        <f t="shared" si="17"/>
        <v>0.030121149929858714</v>
      </c>
      <c r="I300" s="13">
        <f t="shared" si="18"/>
        <v>0.2796840869285719</v>
      </c>
      <c r="J300" s="13">
        <f t="shared" si="19"/>
        <v>0.24226561799619978</v>
      </c>
      <c r="K300" s="12">
        <v>229764.56105234032</v>
      </c>
      <c r="L300" s="12">
        <v>212663.16899439818</v>
      </c>
      <c r="M300" s="12">
        <v>101513.09174671695</v>
      </c>
      <c r="N300" s="12">
        <v>355487.47692661686</v>
      </c>
      <c r="O300" s="12">
        <v>355475.8313986669</v>
      </c>
      <c r="P300" s="12">
        <v>355828.2596590549</v>
      </c>
    </row>
    <row r="301" spans="1:16" ht="30">
      <c r="A301" t="s">
        <v>840</v>
      </c>
      <c r="B301" s="11" t="s">
        <v>14</v>
      </c>
      <c r="C301" s="9" t="s">
        <v>841</v>
      </c>
      <c r="D301" s="12">
        <v>3483758</v>
      </c>
      <c r="E301" s="12">
        <v>3441260</v>
      </c>
      <c r="F301" s="12">
        <v>3253881</v>
      </c>
      <c r="G301" s="12">
        <f t="shared" si="16"/>
        <v>42498</v>
      </c>
      <c r="H301" s="13">
        <f t="shared" si="17"/>
        <v>0.012349546387079151</v>
      </c>
      <c r="I301" s="13">
        <f t="shared" si="18"/>
        <v>0.07064702120329538</v>
      </c>
      <c r="J301" s="13">
        <f t="shared" si="19"/>
        <v>0.057586310009493276</v>
      </c>
      <c r="K301" s="12">
        <v>1562243.3967710042</v>
      </c>
      <c r="L301" s="12">
        <v>1520064.4296546113</v>
      </c>
      <c r="M301" s="12">
        <v>1332291.1523537776</v>
      </c>
      <c r="N301" s="12">
        <v>1921514.814271691</v>
      </c>
      <c r="O301" s="12">
        <v>1921195.1966265312</v>
      </c>
      <c r="P301" s="12">
        <v>1921590.0315849662</v>
      </c>
    </row>
    <row r="302" spans="1:16" ht="30">
      <c r="A302" t="s">
        <v>852</v>
      </c>
      <c r="B302" s="11" t="s">
        <v>515</v>
      </c>
      <c r="C302" s="9" t="s">
        <v>853</v>
      </c>
      <c r="D302" s="12">
        <v>4693782</v>
      </c>
      <c r="E302" s="12">
        <v>4521632</v>
      </c>
      <c r="F302" s="12">
        <v>4940526</v>
      </c>
      <c r="G302" s="12">
        <f t="shared" si="16"/>
        <v>172150</v>
      </c>
      <c r="H302" s="13">
        <f t="shared" si="17"/>
        <v>0.03807253664163736</v>
      </c>
      <c r="I302" s="13">
        <f t="shared" si="18"/>
        <v>-0.049942860335114116</v>
      </c>
      <c r="J302" s="13">
        <f t="shared" si="19"/>
        <v>-0.08478732831281527</v>
      </c>
      <c r="K302" s="12">
        <v>1196557.067477016</v>
      </c>
      <c r="L302" s="12">
        <v>1023522.4793057145</v>
      </c>
      <c r="M302" s="12">
        <v>1441390.6978232707</v>
      </c>
      <c r="N302" s="12">
        <v>3497225.2974204966</v>
      </c>
      <c r="O302" s="12">
        <v>3498110.011027227</v>
      </c>
      <c r="P302" s="12">
        <v>3499135.765396412</v>
      </c>
    </row>
    <row r="303" spans="1:16" ht="15">
      <c r="A303" t="s">
        <v>844</v>
      </c>
      <c r="B303" s="11" t="s">
        <v>515</v>
      </c>
      <c r="C303" s="9" t="s">
        <v>845</v>
      </c>
      <c r="D303" s="12">
        <v>6569159</v>
      </c>
      <c r="E303" s="12">
        <v>6617536</v>
      </c>
      <c r="F303" s="12">
        <v>6883654</v>
      </c>
      <c r="G303" s="12">
        <f t="shared" si="16"/>
        <v>-48377</v>
      </c>
      <c r="H303" s="13">
        <f t="shared" si="17"/>
        <v>-0.007310424907397557</v>
      </c>
      <c r="I303" s="13">
        <f t="shared" si="18"/>
        <v>-0.04568721786423315</v>
      </c>
      <c r="J303" s="13">
        <f t="shared" si="19"/>
        <v>-0.038659409668179136</v>
      </c>
      <c r="K303" s="12">
        <v>1545647.996127045</v>
      </c>
      <c r="L303" s="12">
        <v>1594780.6082554853</v>
      </c>
      <c r="M303" s="12">
        <v>1855467.5752240375</v>
      </c>
      <c r="N303" s="12">
        <v>5023511.42341107</v>
      </c>
      <c r="O303" s="12">
        <v>5022755.013829331</v>
      </c>
      <c r="P303" s="12">
        <v>5028186.741917129</v>
      </c>
    </row>
    <row r="304" spans="1:16" ht="15">
      <c r="A304" t="s">
        <v>1072</v>
      </c>
      <c r="B304" s="11" t="s">
        <v>515</v>
      </c>
      <c r="C304" s="9" t="s">
        <v>1073</v>
      </c>
      <c r="D304" s="12">
        <v>5133974</v>
      </c>
      <c r="E304" s="12">
        <v>5162059</v>
      </c>
      <c r="F304" s="12">
        <v>5412663</v>
      </c>
      <c r="G304" s="12">
        <f t="shared" si="16"/>
        <v>-28085</v>
      </c>
      <c r="H304" s="13">
        <f t="shared" si="17"/>
        <v>-0.0054406584659338455</v>
      </c>
      <c r="I304" s="13">
        <f t="shared" si="18"/>
        <v>-0.05148833393100587</v>
      </c>
      <c r="J304" s="13">
        <f t="shared" si="19"/>
        <v>-0.046299575643264694</v>
      </c>
      <c r="K304" s="12">
        <v>1126514.8442409567</v>
      </c>
      <c r="L304" s="12">
        <v>1155054.9702040753</v>
      </c>
      <c r="M304" s="12">
        <v>1402270.2731465655</v>
      </c>
      <c r="N304" s="12">
        <v>4007459.565622646</v>
      </c>
      <c r="O304" s="12">
        <v>4007003.68714757</v>
      </c>
      <c r="P304" s="12">
        <v>4010392.3675009324</v>
      </c>
    </row>
    <row r="305" spans="1:16" ht="30">
      <c r="A305" t="s">
        <v>856</v>
      </c>
      <c r="B305" s="11" t="s">
        <v>515</v>
      </c>
      <c r="C305" s="9" t="s">
        <v>857</v>
      </c>
      <c r="D305" s="12">
        <v>2394947</v>
      </c>
      <c r="E305" s="12">
        <v>2374292</v>
      </c>
      <c r="F305" s="12">
        <v>2697516</v>
      </c>
      <c r="G305" s="12">
        <f t="shared" si="16"/>
        <v>20655</v>
      </c>
      <c r="H305" s="13">
        <f t="shared" si="17"/>
        <v>0.008699435452758128</v>
      </c>
      <c r="I305" s="13">
        <f t="shared" si="18"/>
        <v>-0.1121657851148983</v>
      </c>
      <c r="J305" s="13">
        <f t="shared" si="19"/>
        <v>-0.11982282959582075</v>
      </c>
      <c r="K305" s="12">
        <v>479157.0256516745</v>
      </c>
      <c r="L305" s="12">
        <v>458536.6018239872</v>
      </c>
      <c r="M305" s="12">
        <v>783364.9960116321</v>
      </c>
      <c r="N305" s="12">
        <v>1915790.3311995356</v>
      </c>
      <c r="O305" s="12">
        <v>1915754.990715325</v>
      </c>
      <c r="P305" s="12">
        <v>1914151.4090081512</v>
      </c>
    </row>
    <row r="306" spans="1:16" ht="15">
      <c r="A306" t="s">
        <v>1074</v>
      </c>
      <c r="B306" s="11" t="s">
        <v>515</v>
      </c>
      <c r="C306" s="9" t="s">
        <v>1075</v>
      </c>
      <c r="D306" s="12">
        <v>1592757</v>
      </c>
      <c r="E306" s="12">
        <v>1587911</v>
      </c>
      <c r="F306" s="12">
        <v>1652486</v>
      </c>
      <c r="G306" s="12">
        <f t="shared" si="16"/>
        <v>4846</v>
      </c>
      <c r="H306" s="13">
        <f t="shared" si="17"/>
        <v>0.003051808319231997</v>
      </c>
      <c r="I306" s="13">
        <f t="shared" si="18"/>
        <v>-0.036144935569802104</v>
      </c>
      <c r="J306" s="13">
        <f t="shared" si="19"/>
        <v>-0.039077486889450196</v>
      </c>
      <c r="K306" s="12">
        <v>380852.7968132581</v>
      </c>
      <c r="L306" s="12">
        <v>376091.0904551141</v>
      </c>
      <c r="M306" s="12">
        <v>440554.5737834155</v>
      </c>
      <c r="N306" s="12">
        <v>1211904.3564446527</v>
      </c>
      <c r="O306" s="12">
        <v>1211819.501663428</v>
      </c>
      <c r="P306" s="12">
        <v>1211930.992045832</v>
      </c>
    </row>
    <row r="307" spans="1:16" ht="15">
      <c r="A307" t="s">
        <v>846</v>
      </c>
      <c r="B307" s="11" t="s">
        <v>515</v>
      </c>
      <c r="C307" s="9" t="s">
        <v>847</v>
      </c>
      <c r="D307" s="12">
        <v>2648850</v>
      </c>
      <c r="E307" s="12">
        <v>2666414</v>
      </c>
      <c r="F307" s="12">
        <v>2813785</v>
      </c>
      <c r="G307" s="12">
        <f t="shared" si="16"/>
        <v>-17564</v>
      </c>
      <c r="H307" s="13">
        <f t="shared" si="17"/>
        <v>-0.006587124130011318</v>
      </c>
      <c r="I307" s="13">
        <f t="shared" si="18"/>
        <v>-0.058616774202719824</v>
      </c>
      <c r="J307" s="13">
        <f t="shared" si="19"/>
        <v>-0.05237464838287218</v>
      </c>
      <c r="K307" s="12">
        <v>1210449.4520348879</v>
      </c>
      <c r="L307" s="12">
        <v>1228203.613648304</v>
      </c>
      <c r="M307" s="12">
        <v>1373880.8041790384</v>
      </c>
      <c r="N307" s="12">
        <v>1438400.855520063</v>
      </c>
      <c r="O307" s="12">
        <v>1438210.7009093782</v>
      </c>
      <c r="P307" s="12">
        <v>1439904.657122883</v>
      </c>
    </row>
    <row r="308" spans="1:16" ht="15">
      <c r="A308" t="s">
        <v>1076</v>
      </c>
      <c r="B308" s="11" t="s">
        <v>515</v>
      </c>
      <c r="C308" s="9" t="s">
        <v>1077</v>
      </c>
      <c r="D308" s="12">
        <v>322882</v>
      </c>
      <c r="E308" s="12">
        <v>328088</v>
      </c>
      <c r="F308" s="12">
        <v>334711</v>
      </c>
      <c r="G308" s="12">
        <f t="shared" si="16"/>
        <v>-5206</v>
      </c>
      <c r="H308" s="13">
        <f t="shared" si="17"/>
        <v>-0.015867694033308136</v>
      </c>
      <c r="I308" s="13">
        <f t="shared" si="18"/>
        <v>-0.03534093591187622</v>
      </c>
      <c r="J308" s="13">
        <f t="shared" si="19"/>
        <v>-0.019787219422128344</v>
      </c>
      <c r="K308" s="12">
        <v>37994.76203579746</v>
      </c>
      <c r="L308" s="12">
        <v>43261.28346687454</v>
      </c>
      <c r="M308" s="12">
        <v>49848.891501357786</v>
      </c>
      <c r="N308" s="12">
        <v>284886.9679095714</v>
      </c>
      <c r="O308" s="12">
        <v>284826.5382936023</v>
      </c>
      <c r="P308" s="12">
        <v>284862.04113879474</v>
      </c>
    </row>
    <row r="309" spans="1:16" ht="30">
      <c r="A309" t="s">
        <v>850</v>
      </c>
      <c r="B309" s="11" t="s">
        <v>515</v>
      </c>
      <c r="C309" s="9" t="s">
        <v>851</v>
      </c>
      <c r="D309" s="12">
        <v>1935516</v>
      </c>
      <c r="E309" s="12">
        <v>1951733</v>
      </c>
      <c r="F309" s="12">
        <v>2135703</v>
      </c>
      <c r="G309" s="12">
        <f t="shared" si="16"/>
        <v>-16217</v>
      </c>
      <c r="H309" s="13">
        <f t="shared" si="17"/>
        <v>-0.008309025875977913</v>
      </c>
      <c r="I309" s="13">
        <f t="shared" si="18"/>
        <v>-0.09373353879261302</v>
      </c>
      <c r="J309" s="13">
        <f t="shared" si="19"/>
        <v>-0.08614025452040851</v>
      </c>
      <c r="K309" s="12">
        <v>421783.4335652739</v>
      </c>
      <c r="L309" s="12">
        <v>438144.5917403376</v>
      </c>
      <c r="M309" s="12">
        <v>621879.7749302326</v>
      </c>
      <c r="N309" s="12">
        <v>1513732.0711551795</v>
      </c>
      <c r="O309" s="12">
        <v>1513588.9038282654</v>
      </c>
      <c r="P309" s="12">
        <v>1513823.311562188</v>
      </c>
    </row>
    <row r="310" spans="1:16" ht="15">
      <c r="A310" t="s">
        <v>1098</v>
      </c>
      <c r="B310" s="11" t="s">
        <v>515</v>
      </c>
      <c r="C310" s="9" t="s">
        <v>1099</v>
      </c>
      <c r="D310" s="12">
        <v>427229</v>
      </c>
      <c r="E310" s="12">
        <v>413671</v>
      </c>
      <c r="F310" s="12">
        <v>427854</v>
      </c>
      <c r="G310" s="12">
        <f t="shared" si="16"/>
        <v>13558</v>
      </c>
      <c r="H310" s="13">
        <f t="shared" si="17"/>
        <v>0.032774837975105824</v>
      </c>
      <c r="I310" s="13">
        <f t="shared" si="18"/>
        <v>-0.0014607786768383608</v>
      </c>
      <c r="J310" s="13">
        <f t="shared" si="19"/>
        <v>-0.03314915835775755</v>
      </c>
      <c r="K310" s="12">
        <v>209279.35040751836</v>
      </c>
      <c r="L310" s="12">
        <v>195756.1273774869</v>
      </c>
      <c r="M310" s="12">
        <v>209858.22257479027</v>
      </c>
      <c r="N310" s="12">
        <v>217949.36455985438</v>
      </c>
      <c r="O310" s="12">
        <v>217914.49465443514</v>
      </c>
      <c r="P310" s="12">
        <v>217995.87327711264</v>
      </c>
    </row>
    <row r="311" spans="1:16" ht="15">
      <c r="A311" t="s">
        <v>1078</v>
      </c>
      <c r="B311" s="11" t="s">
        <v>515</v>
      </c>
      <c r="C311" s="9" t="s">
        <v>1079</v>
      </c>
      <c r="D311" s="12">
        <v>1201416</v>
      </c>
      <c r="E311" s="12">
        <v>1236614</v>
      </c>
      <c r="F311" s="12">
        <v>1267463</v>
      </c>
      <c r="G311" s="12">
        <f t="shared" si="16"/>
        <v>-35198</v>
      </c>
      <c r="H311" s="13">
        <f t="shared" si="17"/>
        <v>-0.02846320678886055</v>
      </c>
      <c r="I311" s="13">
        <f t="shared" si="18"/>
        <v>-0.05210960793332823</v>
      </c>
      <c r="J311" s="13">
        <f t="shared" si="19"/>
        <v>-0.024339172031057316</v>
      </c>
      <c r="K311" s="12">
        <v>230409.45337875857</v>
      </c>
      <c r="L311" s="12">
        <v>265875.77296123415</v>
      </c>
      <c r="M311" s="12">
        <v>295707.9448740816</v>
      </c>
      <c r="N311" s="12">
        <v>971006.0833716451</v>
      </c>
      <c r="O311" s="12">
        <v>970738.1671981615</v>
      </c>
      <c r="P311" s="12">
        <v>971754.9043621107</v>
      </c>
    </row>
    <row r="312" spans="1:16" ht="15">
      <c r="A312" t="s">
        <v>1186</v>
      </c>
      <c r="B312" s="11" t="s">
        <v>515</v>
      </c>
      <c r="C312" s="9" t="s">
        <v>1187</v>
      </c>
      <c r="D312" s="12">
        <v>2020794</v>
      </c>
      <c r="E312" s="12">
        <v>2046997</v>
      </c>
      <c r="F312" s="12">
        <v>2117712</v>
      </c>
      <c r="G312" s="12">
        <f t="shared" si="16"/>
        <v>-26203</v>
      </c>
      <c r="H312" s="13">
        <f t="shared" si="17"/>
        <v>-0.01280070268788865</v>
      </c>
      <c r="I312" s="13">
        <f t="shared" si="18"/>
        <v>-0.045765429860150954</v>
      </c>
      <c r="J312" s="13">
        <f t="shared" si="19"/>
        <v>-0.03339217041788496</v>
      </c>
      <c r="K312" s="12">
        <v>1050566.3872833592</v>
      </c>
      <c r="L312" s="12">
        <v>1076962.627336716</v>
      </c>
      <c r="M312" s="12">
        <v>1146253.7767040797</v>
      </c>
      <c r="N312" s="12">
        <v>970227.4215736729</v>
      </c>
      <c r="O312" s="12">
        <v>970033.8832578382</v>
      </c>
      <c r="P312" s="12">
        <v>971457.9013076689</v>
      </c>
    </row>
    <row r="313" spans="1:16" ht="15">
      <c r="A313" t="s">
        <v>854</v>
      </c>
      <c r="B313" s="11" t="s">
        <v>515</v>
      </c>
      <c r="C313" s="9" t="s">
        <v>855</v>
      </c>
      <c r="D313" s="12">
        <v>2740284</v>
      </c>
      <c r="E313" s="12">
        <v>2740284</v>
      </c>
      <c r="F313" s="12">
        <v>2888888</v>
      </c>
      <c r="G313" s="12">
        <f t="shared" si="16"/>
        <v>0</v>
      </c>
      <c r="H313" s="13">
        <f t="shared" si="17"/>
        <v>0</v>
      </c>
      <c r="I313" s="13">
        <f t="shared" si="18"/>
        <v>-0.05143986198149599</v>
      </c>
      <c r="J313" s="13">
        <f t="shared" si="19"/>
        <v>-0.05143986198149599</v>
      </c>
      <c r="K313" s="12">
        <v>909055.70575046</v>
      </c>
      <c r="L313" s="12">
        <v>920966.1841458216</v>
      </c>
      <c r="M313" s="12">
        <v>1130022.9856076369</v>
      </c>
      <c r="N313" s="12">
        <v>1831228.2942495402</v>
      </c>
      <c r="O313" s="12">
        <v>1819317.8158541785</v>
      </c>
      <c r="P313" s="12">
        <v>1758864.641614193</v>
      </c>
    </row>
    <row r="314" spans="1:16" ht="15">
      <c r="A314" t="s">
        <v>1096</v>
      </c>
      <c r="B314" s="11" t="s">
        <v>515</v>
      </c>
      <c r="C314" s="9" t="s">
        <v>1097</v>
      </c>
      <c r="D314" s="12">
        <v>199562</v>
      </c>
      <c r="E314" s="12">
        <v>183444</v>
      </c>
      <c r="F314" s="12">
        <v>208989</v>
      </c>
      <c r="G314" s="12">
        <f t="shared" si="16"/>
        <v>16118</v>
      </c>
      <c r="H314" s="13">
        <f t="shared" si="17"/>
        <v>0.08786332613767689</v>
      </c>
      <c r="I314" s="13">
        <f t="shared" si="18"/>
        <v>-0.045107637244065475</v>
      </c>
      <c r="J314" s="13">
        <f t="shared" si="19"/>
        <v>-0.12223131360980721</v>
      </c>
      <c r="K314" s="12">
        <v>117568.86792259698</v>
      </c>
      <c r="L314" s="12">
        <v>101474.09557601804</v>
      </c>
      <c r="M314" s="12">
        <v>126848.23138905366</v>
      </c>
      <c r="N314" s="12">
        <v>81992.87922959405</v>
      </c>
      <c r="O314" s="12">
        <v>81970.04361742659</v>
      </c>
      <c r="P314" s="12">
        <v>82141.17594048732</v>
      </c>
    </row>
    <row r="315" spans="1:16" ht="15">
      <c r="A315" t="s">
        <v>1080</v>
      </c>
      <c r="B315" s="11" t="s">
        <v>515</v>
      </c>
      <c r="C315" s="9" t="s">
        <v>1081</v>
      </c>
      <c r="D315" s="12">
        <v>10806918</v>
      </c>
      <c r="E315" s="12">
        <v>10816968</v>
      </c>
      <c r="F315" s="12">
        <v>11217497</v>
      </c>
      <c r="G315" s="12">
        <f t="shared" si="16"/>
        <v>-10050</v>
      </c>
      <c r="H315" s="13">
        <f t="shared" si="17"/>
        <v>-0.0009290958427537181</v>
      </c>
      <c r="I315" s="13">
        <f t="shared" si="18"/>
        <v>-0.03660165899754642</v>
      </c>
      <c r="J315" s="13">
        <f t="shared" si="19"/>
        <v>-0.03570573720679399</v>
      </c>
      <c r="K315" s="12">
        <v>3936979.8603072898</v>
      </c>
      <c r="L315" s="12">
        <v>3947964.294686068</v>
      </c>
      <c r="M315" s="12">
        <v>4339878.473179464</v>
      </c>
      <c r="N315" s="12">
        <v>6869938.057598204</v>
      </c>
      <c r="O315" s="12">
        <v>6869003.6915529</v>
      </c>
      <c r="P315" s="12">
        <v>6877618.532752513</v>
      </c>
    </row>
    <row r="316" spans="1:16" ht="15">
      <c r="A316" t="s">
        <v>858</v>
      </c>
      <c r="B316" s="11" t="s">
        <v>515</v>
      </c>
      <c r="C316" s="9" t="s">
        <v>859</v>
      </c>
      <c r="D316" s="12">
        <v>1433907</v>
      </c>
      <c r="E316" s="12">
        <v>1438782</v>
      </c>
      <c r="F316" s="12">
        <v>1522187</v>
      </c>
      <c r="G316" s="12">
        <f t="shared" si="16"/>
        <v>-4875</v>
      </c>
      <c r="H316" s="13">
        <f t="shared" si="17"/>
        <v>-0.0033882825890232155</v>
      </c>
      <c r="I316" s="13">
        <f t="shared" si="18"/>
        <v>-0.057995502523671534</v>
      </c>
      <c r="J316" s="13">
        <f t="shared" si="19"/>
        <v>-0.05479287367452225</v>
      </c>
      <c r="K316" s="12">
        <v>442949.65305969806</v>
      </c>
      <c r="L316" s="12">
        <v>447914.4881903051</v>
      </c>
      <c r="M316" s="12">
        <v>530604.7652821485</v>
      </c>
      <c r="N316" s="12">
        <v>990957.5232416004</v>
      </c>
      <c r="O316" s="12">
        <v>990867.4858939691</v>
      </c>
      <c r="P316" s="12">
        <v>991582.5372371381</v>
      </c>
    </row>
    <row r="317" spans="1:16" ht="15">
      <c r="A317" t="s">
        <v>1100</v>
      </c>
      <c r="B317" s="11" t="s">
        <v>515</v>
      </c>
      <c r="C317" s="9" t="s">
        <v>1101</v>
      </c>
      <c r="D317" s="12">
        <v>1813319</v>
      </c>
      <c r="E317" s="12">
        <v>1855906</v>
      </c>
      <c r="F317" s="12">
        <v>1774063</v>
      </c>
      <c r="G317" s="12">
        <f t="shared" si="16"/>
        <v>-42587</v>
      </c>
      <c r="H317" s="13">
        <f t="shared" si="17"/>
        <v>-0.022946744070012168</v>
      </c>
      <c r="I317" s="13">
        <f t="shared" si="18"/>
        <v>0.02212773729005114</v>
      </c>
      <c r="J317" s="13">
        <f t="shared" si="19"/>
        <v>0.04613308546539779</v>
      </c>
      <c r="K317" s="12">
        <v>367721.596142922</v>
      </c>
      <c r="L317" s="12">
        <v>410665.4651854232</v>
      </c>
      <c r="M317" s="12">
        <v>335163.84001182043</v>
      </c>
      <c r="N317" s="12">
        <v>1445597.6886745098</v>
      </c>
      <c r="O317" s="12">
        <v>1445240.7655506546</v>
      </c>
      <c r="P317" s="12">
        <v>1438899.658321598</v>
      </c>
    </row>
    <row r="318" spans="1:16" ht="15">
      <c r="A318" t="s">
        <v>860</v>
      </c>
      <c r="B318" s="11" t="s">
        <v>515</v>
      </c>
      <c r="C318" s="9" t="s">
        <v>861</v>
      </c>
      <c r="D318" s="12">
        <v>1872121</v>
      </c>
      <c r="E318" s="12">
        <v>1757113</v>
      </c>
      <c r="F318" s="12">
        <v>1627126</v>
      </c>
      <c r="G318" s="12">
        <f t="shared" si="16"/>
        <v>115008</v>
      </c>
      <c r="H318" s="13">
        <f t="shared" si="17"/>
        <v>0.06545281948286763</v>
      </c>
      <c r="I318" s="13">
        <f t="shared" si="18"/>
        <v>0.1505691630519087</v>
      </c>
      <c r="J318" s="13">
        <f t="shared" si="19"/>
        <v>0.07988748259200579</v>
      </c>
      <c r="K318" s="12">
        <v>1524867.930317507</v>
      </c>
      <c r="L318" s="12">
        <v>1409955.943271816</v>
      </c>
      <c r="M318" s="12">
        <v>1279622.4010977147</v>
      </c>
      <c r="N318" s="12">
        <v>347253.4016088884</v>
      </c>
      <c r="O318" s="12">
        <v>347156.68901533785</v>
      </c>
      <c r="P318" s="12">
        <v>347503.67213983566</v>
      </c>
    </row>
    <row r="319" spans="1:16" ht="15">
      <c r="A319" t="s">
        <v>1082</v>
      </c>
      <c r="B319" s="11" t="s">
        <v>515</v>
      </c>
      <c r="C319" s="9" t="s">
        <v>1083</v>
      </c>
      <c r="D319" s="12">
        <v>6895468</v>
      </c>
      <c r="E319" s="12">
        <v>6870584</v>
      </c>
      <c r="F319" s="12">
        <v>7598525</v>
      </c>
      <c r="G319" s="12">
        <f t="shared" si="16"/>
        <v>24884</v>
      </c>
      <c r="H319" s="13">
        <f t="shared" si="17"/>
        <v>0.003621817301120254</v>
      </c>
      <c r="I319" s="13">
        <f t="shared" si="18"/>
        <v>-0.09252545724334657</v>
      </c>
      <c r="J319" s="13">
        <f t="shared" si="19"/>
        <v>-0.09580030334834722</v>
      </c>
      <c r="K319" s="12">
        <v>2090539.5822768318</v>
      </c>
      <c r="L319" s="12">
        <v>2066206.4978420555</v>
      </c>
      <c r="M319" s="12">
        <v>2789287.1365302415</v>
      </c>
      <c r="N319" s="12">
        <v>4804928.771600796</v>
      </c>
      <c r="O319" s="12">
        <v>4804377.6040645875</v>
      </c>
      <c r="P319" s="12">
        <v>4809238.009019524</v>
      </c>
    </row>
    <row r="320" spans="1:16" ht="15">
      <c r="A320" t="s">
        <v>848</v>
      </c>
      <c r="B320" s="11" t="s">
        <v>515</v>
      </c>
      <c r="C320" s="9" t="s">
        <v>849</v>
      </c>
      <c r="D320" s="12">
        <v>4609670</v>
      </c>
      <c r="E320" s="12">
        <v>4570186</v>
      </c>
      <c r="F320" s="12">
        <v>4199626</v>
      </c>
      <c r="G320" s="12">
        <f t="shared" si="16"/>
        <v>39484</v>
      </c>
      <c r="H320" s="13">
        <f t="shared" si="17"/>
        <v>0.008639473316840934</v>
      </c>
      <c r="I320" s="13">
        <f t="shared" si="18"/>
        <v>0.09763821826038795</v>
      </c>
      <c r="J320" s="13">
        <f t="shared" si="19"/>
        <v>0.08823642867245797</v>
      </c>
      <c r="K320" s="12">
        <v>1970873.6115510128</v>
      </c>
      <c r="L320" s="12">
        <v>1931595.6629146256</v>
      </c>
      <c r="M320" s="12">
        <v>1554589.5237038173</v>
      </c>
      <c r="N320" s="12">
        <v>2638796.0454524425</v>
      </c>
      <c r="O320" s="12">
        <v>2638590.146087719</v>
      </c>
      <c r="P320" s="12">
        <v>2645036.941299356</v>
      </c>
    </row>
    <row r="321" spans="1:16" ht="15">
      <c r="A321" t="s">
        <v>862</v>
      </c>
      <c r="B321" s="11" t="s">
        <v>515</v>
      </c>
      <c r="C321" s="9" t="s">
        <v>863</v>
      </c>
      <c r="D321" s="12">
        <v>949710</v>
      </c>
      <c r="E321" s="12">
        <v>949710</v>
      </c>
      <c r="F321" s="12">
        <v>949710</v>
      </c>
      <c r="G321" s="12">
        <f t="shared" si="16"/>
        <v>0</v>
      </c>
      <c r="H321" s="13">
        <f t="shared" si="17"/>
        <v>0</v>
      </c>
      <c r="I321" s="13">
        <f t="shared" si="18"/>
        <v>0</v>
      </c>
      <c r="J321" s="13">
        <f t="shared" si="19"/>
        <v>0</v>
      </c>
      <c r="K321" s="12">
        <v>164326.10084707546</v>
      </c>
      <c r="L321" s="12">
        <v>158009.46699001497</v>
      </c>
      <c r="M321" s="12">
        <v>129401.79772385603</v>
      </c>
      <c r="N321" s="12">
        <v>785383.8991529245</v>
      </c>
      <c r="O321" s="12">
        <v>791700.533009985</v>
      </c>
      <c r="P321" s="12">
        <v>820308.202276144</v>
      </c>
    </row>
    <row r="322" spans="1:16" ht="30">
      <c r="A322" t="s">
        <v>1188</v>
      </c>
      <c r="B322" s="11" t="s">
        <v>515</v>
      </c>
      <c r="C322" s="9" t="s">
        <v>1189</v>
      </c>
      <c r="D322" s="12">
        <v>1504714</v>
      </c>
      <c r="E322" s="12">
        <v>1515964</v>
      </c>
      <c r="F322" s="12">
        <v>1558346</v>
      </c>
      <c r="G322" s="12">
        <f t="shared" si="16"/>
        <v>-11250</v>
      </c>
      <c r="H322" s="13">
        <f t="shared" si="17"/>
        <v>-0.007421020551939228</v>
      </c>
      <c r="I322" s="13">
        <f t="shared" si="18"/>
        <v>-0.03441597693965268</v>
      </c>
      <c r="J322" s="13">
        <f t="shared" si="19"/>
        <v>-0.02719678428282294</v>
      </c>
      <c r="K322" s="12">
        <v>542312.9040270055</v>
      </c>
      <c r="L322" s="12">
        <v>553694.1760212956</v>
      </c>
      <c r="M322" s="12">
        <v>595034.9006934175</v>
      </c>
      <c r="N322" s="12">
        <v>962400.6452626947</v>
      </c>
      <c r="O322" s="12">
        <v>962269.3570131484</v>
      </c>
      <c r="P322" s="12">
        <v>963310.6948016001</v>
      </c>
    </row>
    <row r="323" spans="1:16" ht="15">
      <c r="A323" t="s">
        <v>1084</v>
      </c>
      <c r="B323" s="11" t="s">
        <v>515</v>
      </c>
      <c r="C323" s="9" t="s">
        <v>1085</v>
      </c>
      <c r="D323" s="12">
        <v>3397708</v>
      </c>
      <c r="E323" s="12">
        <v>3433776</v>
      </c>
      <c r="F323" s="12">
        <v>3340944</v>
      </c>
      <c r="G323" s="12">
        <f aca="true" t="shared" si="20" ref="G323:G386">D323-E323</f>
        <v>-36068</v>
      </c>
      <c r="H323" s="13">
        <f aca="true" t="shared" si="21" ref="H323:H386">G323/E323</f>
        <v>-0.010503888430695538</v>
      </c>
      <c r="I323" s="13">
        <f aca="true" t="shared" si="22" ref="I323:I386">(D323-F323)/F323</f>
        <v>0.016990407501592364</v>
      </c>
      <c r="J323" s="13">
        <f aca="true" t="shared" si="23" ref="J323:J386">(E323-F323)/F323</f>
        <v>0.027786158642587246</v>
      </c>
      <c r="K323" s="12">
        <v>738911.5499109139</v>
      </c>
      <c r="L323" s="12">
        <v>775429.5046109336</v>
      </c>
      <c r="M323" s="12">
        <v>678706.1283424573</v>
      </c>
      <c r="N323" s="12">
        <v>2658796.129889147</v>
      </c>
      <c r="O323" s="12">
        <v>2658346.9351154645</v>
      </c>
      <c r="P323" s="12">
        <v>2662237.460122184</v>
      </c>
    </row>
    <row r="324" spans="1:16" ht="15">
      <c r="A324" t="s">
        <v>1102</v>
      </c>
      <c r="B324" s="11" t="s">
        <v>515</v>
      </c>
      <c r="C324" s="9" t="s">
        <v>1103</v>
      </c>
      <c r="D324" s="12">
        <v>50321</v>
      </c>
      <c r="E324" s="12">
        <v>50321</v>
      </c>
      <c r="F324" s="12">
        <v>50321</v>
      </c>
      <c r="G324" s="12">
        <f t="shared" si="20"/>
        <v>0</v>
      </c>
      <c r="H324" s="13">
        <f t="shared" si="21"/>
        <v>0</v>
      </c>
      <c r="I324" s="13">
        <f t="shared" si="22"/>
        <v>0</v>
      </c>
      <c r="J324" s="13">
        <f t="shared" si="23"/>
        <v>0</v>
      </c>
      <c r="K324" s="12">
        <v>50321</v>
      </c>
      <c r="L324" s="12">
        <v>50321</v>
      </c>
      <c r="M324" s="12">
        <v>50321</v>
      </c>
      <c r="N324" s="12">
        <v>0</v>
      </c>
      <c r="O324" s="12">
        <v>0</v>
      </c>
      <c r="P324" s="12">
        <v>0</v>
      </c>
    </row>
    <row r="325" spans="1:16" ht="15">
      <c r="A325" t="s">
        <v>746</v>
      </c>
      <c r="B325" s="11" t="s">
        <v>515</v>
      </c>
      <c r="C325" s="9" t="s">
        <v>747</v>
      </c>
      <c r="D325" s="12">
        <v>1233688</v>
      </c>
      <c r="E325" s="12">
        <v>1233599</v>
      </c>
      <c r="F325" s="12">
        <v>1214925</v>
      </c>
      <c r="G325" s="12">
        <f t="shared" si="20"/>
        <v>89</v>
      </c>
      <c r="H325" s="13">
        <f t="shared" si="21"/>
        <v>7.214662138993304E-05</v>
      </c>
      <c r="I325" s="13">
        <f t="shared" si="22"/>
        <v>0.015443751671913903</v>
      </c>
      <c r="J325" s="13">
        <f t="shared" si="23"/>
        <v>0.015370496121159743</v>
      </c>
      <c r="K325" s="12">
        <v>324461.518958048</v>
      </c>
      <c r="L325" s="12">
        <v>324485.0372755045</v>
      </c>
      <c r="M325" s="12">
        <v>304218.25726258813</v>
      </c>
      <c r="N325" s="12">
        <v>909226.8203053565</v>
      </c>
      <c r="O325" s="12">
        <v>909114.4330586785</v>
      </c>
      <c r="P325" s="12">
        <v>910706.4929700574</v>
      </c>
    </row>
    <row r="326" spans="1:16" ht="15">
      <c r="A326" t="s">
        <v>970</v>
      </c>
      <c r="B326" s="11" t="s">
        <v>515</v>
      </c>
      <c r="C326" s="9" t="s">
        <v>971</v>
      </c>
      <c r="D326" s="12">
        <v>2574949</v>
      </c>
      <c r="E326" s="12">
        <v>2567699</v>
      </c>
      <c r="F326" s="12">
        <v>2578165</v>
      </c>
      <c r="G326" s="12">
        <f t="shared" si="20"/>
        <v>7250</v>
      </c>
      <c r="H326" s="13">
        <f t="shared" si="21"/>
        <v>0.002823539675016425</v>
      </c>
      <c r="I326" s="13">
        <f t="shared" si="22"/>
        <v>-0.001247398828236362</v>
      </c>
      <c r="J326" s="13">
        <f t="shared" si="23"/>
        <v>-0.004059476410547812</v>
      </c>
      <c r="K326" s="12">
        <v>714070.6264207744</v>
      </c>
      <c r="L326" s="12">
        <v>706980.0441687612</v>
      </c>
      <c r="M326" s="12">
        <v>715191.637695037</v>
      </c>
      <c r="N326" s="12">
        <v>1860878.3011142935</v>
      </c>
      <c r="O326" s="12">
        <v>1860718.8413178315</v>
      </c>
      <c r="P326" s="12">
        <v>1862973.5801057713</v>
      </c>
    </row>
    <row r="327" spans="1:16" ht="15">
      <c r="A327" t="s">
        <v>1086</v>
      </c>
      <c r="B327" s="11" t="s">
        <v>515</v>
      </c>
      <c r="C327" s="9" t="s">
        <v>1087</v>
      </c>
      <c r="D327" s="12">
        <v>4876936</v>
      </c>
      <c r="E327" s="12">
        <v>4909592</v>
      </c>
      <c r="F327" s="12">
        <v>4893282</v>
      </c>
      <c r="G327" s="12">
        <f t="shared" si="20"/>
        <v>-32656</v>
      </c>
      <c r="H327" s="13">
        <f t="shared" si="21"/>
        <v>-0.006651469205587755</v>
      </c>
      <c r="I327" s="13">
        <f t="shared" si="22"/>
        <v>-0.0033404982586329583</v>
      </c>
      <c r="J327" s="13">
        <f t="shared" si="23"/>
        <v>0.003333141233225471</v>
      </c>
      <c r="K327" s="12">
        <v>1096486.323046453</v>
      </c>
      <c r="L327" s="12">
        <v>1129666.0944508351</v>
      </c>
      <c r="M327" s="12">
        <v>1109816.2587943412</v>
      </c>
      <c r="N327" s="12">
        <v>3780449.8444135115</v>
      </c>
      <c r="O327" s="12">
        <v>3779925.948627942</v>
      </c>
      <c r="P327" s="12">
        <v>3783465.372642172</v>
      </c>
    </row>
    <row r="328" spans="1:16" ht="30">
      <c r="A328" t="s">
        <v>968</v>
      </c>
      <c r="B328" s="11" t="s">
        <v>515</v>
      </c>
      <c r="C328" s="9" t="s">
        <v>969</v>
      </c>
      <c r="D328" s="12">
        <v>3768283</v>
      </c>
      <c r="E328" s="12">
        <v>3658051</v>
      </c>
      <c r="F328" s="12">
        <v>3554803</v>
      </c>
      <c r="G328" s="12">
        <f t="shared" si="20"/>
        <v>110232</v>
      </c>
      <c r="H328" s="13">
        <f t="shared" si="21"/>
        <v>0.03013407959593784</v>
      </c>
      <c r="I328" s="13">
        <f t="shared" si="22"/>
        <v>0.060053960796139755</v>
      </c>
      <c r="J328" s="13">
        <f t="shared" si="23"/>
        <v>0.029044647481168435</v>
      </c>
      <c r="K328" s="12">
        <v>1004365.6850745722</v>
      </c>
      <c r="L328" s="12">
        <v>894025.7226397602</v>
      </c>
      <c r="M328" s="12">
        <v>787438.800983579</v>
      </c>
      <c r="N328" s="12">
        <v>2763917.1109726964</v>
      </c>
      <c r="O328" s="12">
        <v>2764025.15951591</v>
      </c>
      <c r="P328" s="12">
        <v>2767364.4596581943</v>
      </c>
    </row>
    <row r="329" spans="1:16" ht="30">
      <c r="A329" t="s">
        <v>972</v>
      </c>
      <c r="B329" s="11" t="s">
        <v>515</v>
      </c>
      <c r="C329" s="9" t="s">
        <v>973</v>
      </c>
      <c r="D329" s="12">
        <v>7246608</v>
      </c>
      <c r="E329" s="12">
        <v>7331277</v>
      </c>
      <c r="F329" s="12">
        <v>7119819</v>
      </c>
      <c r="G329" s="12">
        <f t="shared" si="20"/>
        <v>-84669</v>
      </c>
      <c r="H329" s="13">
        <f t="shared" si="21"/>
        <v>-0.011549011174997207</v>
      </c>
      <c r="I329" s="13">
        <f t="shared" si="22"/>
        <v>0.017807896520964928</v>
      </c>
      <c r="J329" s="13">
        <f t="shared" si="23"/>
        <v>0.029699912315186663</v>
      </c>
      <c r="K329" s="12">
        <v>2735147.638825768</v>
      </c>
      <c r="L329" s="12">
        <v>2820599.541732757</v>
      </c>
      <c r="M329" s="12">
        <v>2603251.7137030824</v>
      </c>
      <c r="N329" s="12">
        <v>4511460.604369751</v>
      </c>
      <c r="O329" s="12">
        <v>4510677.654079023</v>
      </c>
      <c r="P329" s="12">
        <v>4516567.505554333</v>
      </c>
    </row>
    <row r="330" spans="1:16" ht="30">
      <c r="A330" t="s">
        <v>1104</v>
      </c>
      <c r="B330" s="11" t="s">
        <v>515</v>
      </c>
      <c r="C330" s="9" t="s">
        <v>1105</v>
      </c>
      <c r="D330" s="12">
        <v>1391383</v>
      </c>
      <c r="E330" s="12">
        <v>1349591</v>
      </c>
      <c r="F330" s="12">
        <v>1616902</v>
      </c>
      <c r="G330" s="12">
        <f t="shared" si="20"/>
        <v>41792</v>
      </c>
      <c r="H330" s="13">
        <f t="shared" si="21"/>
        <v>0.030966418715003285</v>
      </c>
      <c r="I330" s="13">
        <f t="shared" si="22"/>
        <v>-0.13947598555756627</v>
      </c>
      <c r="J330" s="13">
        <f t="shared" si="23"/>
        <v>-0.16532294474247666</v>
      </c>
      <c r="K330" s="12">
        <v>538149.2379267556</v>
      </c>
      <c r="L330" s="12">
        <v>496324.98866775614</v>
      </c>
      <c r="M330" s="12">
        <v>764539.1935296076</v>
      </c>
      <c r="N330" s="12">
        <v>853234.08420727</v>
      </c>
      <c r="O330" s="12">
        <v>853265.8991029328</v>
      </c>
      <c r="P330" s="12">
        <v>852363.1757443154</v>
      </c>
    </row>
    <row r="331" spans="1:16" ht="15">
      <c r="A331" t="s">
        <v>748</v>
      </c>
      <c r="B331" s="11" t="s">
        <v>515</v>
      </c>
      <c r="C331" s="9" t="s">
        <v>749</v>
      </c>
      <c r="D331" s="12">
        <v>1273958</v>
      </c>
      <c r="E331" s="12">
        <v>1224314</v>
      </c>
      <c r="F331" s="12">
        <v>1310765</v>
      </c>
      <c r="G331" s="12">
        <f t="shared" si="20"/>
        <v>49644</v>
      </c>
      <c r="H331" s="13">
        <f t="shared" si="21"/>
        <v>0.04054842140169924</v>
      </c>
      <c r="I331" s="13">
        <f t="shared" si="22"/>
        <v>-0.028080548382051703</v>
      </c>
      <c r="J331" s="13">
        <f t="shared" si="23"/>
        <v>-0.06595461429012828</v>
      </c>
      <c r="K331" s="12">
        <v>356370.16753420606</v>
      </c>
      <c r="L331" s="12">
        <v>306580.67888679804</v>
      </c>
      <c r="M331" s="12">
        <v>392502.8330449047</v>
      </c>
      <c r="N331" s="12">
        <v>917587.3399773412</v>
      </c>
      <c r="O331" s="12">
        <v>917732.8262606557</v>
      </c>
      <c r="P331" s="12">
        <v>918261.6944569316</v>
      </c>
    </row>
    <row r="332" spans="1:16" ht="15">
      <c r="A332" t="s">
        <v>864</v>
      </c>
      <c r="B332" s="11" t="s">
        <v>515</v>
      </c>
      <c r="C332" s="9" t="s">
        <v>865</v>
      </c>
      <c r="D332" s="12">
        <v>1464013</v>
      </c>
      <c r="E332" s="12">
        <v>1483330</v>
      </c>
      <c r="F332" s="12">
        <v>1545531</v>
      </c>
      <c r="G332" s="12">
        <f t="shared" si="20"/>
        <v>-19317</v>
      </c>
      <c r="H332" s="13">
        <f t="shared" si="21"/>
        <v>-0.013022725893766053</v>
      </c>
      <c r="I332" s="13">
        <f t="shared" si="22"/>
        <v>-0.05274433188334624</v>
      </c>
      <c r="J332" s="13">
        <f t="shared" si="23"/>
        <v>-0.040245714903162734</v>
      </c>
      <c r="K332" s="12">
        <v>316091.4131853833</v>
      </c>
      <c r="L332" s="12">
        <v>335650.20329082204</v>
      </c>
      <c r="M332" s="12">
        <v>396293.02754580794</v>
      </c>
      <c r="N332" s="12">
        <v>1147921.8659547125</v>
      </c>
      <c r="O332" s="12">
        <v>1147679.6737646519</v>
      </c>
      <c r="P332" s="12">
        <v>1149238.1155180444</v>
      </c>
    </row>
    <row r="333" spans="1:16" ht="15">
      <c r="A333" t="s">
        <v>1088</v>
      </c>
      <c r="B333" s="11" t="s">
        <v>515</v>
      </c>
      <c r="C333" s="9" t="s">
        <v>1089</v>
      </c>
      <c r="D333" s="12">
        <v>2048292</v>
      </c>
      <c r="E333" s="12">
        <v>2060121</v>
      </c>
      <c r="F333" s="12">
        <v>2120834</v>
      </c>
      <c r="G333" s="12">
        <f t="shared" si="20"/>
        <v>-11829</v>
      </c>
      <c r="H333" s="13">
        <f t="shared" si="21"/>
        <v>-0.005741895743017036</v>
      </c>
      <c r="I333" s="13">
        <f t="shared" si="22"/>
        <v>-0.034204468619420475</v>
      </c>
      <c r="J333" s="13">
        <f t="shared" si="23"/>
        <v>-0.028626945814712514</v>
      </c>
      <c r="K333" s="12">
        <v>604550.6524053906</v>
      </c>
      <c r="L333" s="12">
        <v>616592.0748406291</v>
      </c>
      <c r="M333" s="12">
        <v>675577.5307804454</v>
      </c>
      <c r="N333" s="12">
        <v>1443740.8511548887</v>
      </c>
      <c r="O333" s="12">
        <v>1443529.2907730888</v>
      </c>
      <c r="P333" s="12">
        <v>1445256.1027152615</v>
      </c>
    </row>
    <row r="334" spans="1:16" ht="15">
      <c r="A334" t="s">
        <v>976</v>
      </c>
      <c r="B334" s="11" t="s">
        <v>769</v>
      </c>
      <c r="C334" s="9" t="s">
        <v>977</v>
      </c>
      <c r="D334" s="12">
        <v>2579575</v>
      </c>
      <c r="E334" s="12">
        <v>2499719</v>
      </c>
      <c r="F334" s="12">
        <v>2761268</v>
      </c>
      <c r="G334" s="12">
        <f t="shared" si="20"/>
        <v>79856</v>
      </c>
      <c r="H334" s="13">
        <f t="shared" si="21"/>
        <v>0.03194599072935798</v>
      </c>
      <c r="I334" s="13">
        <f t="shared" si="22"/>
        <v>-0.06580056698589198</v>
      </c>
      <c r="J334" s="13">
        <f t="shared" si="23"/>
        <v>-0.09472061386290646</v>
      </c>
      <c r="K334" s="12">
        <v>722371.1181472896</v>
      </c>
      <c r="L334" s="12">
        <v>642500.8935350087</v>
      </c>
      <c r="M334" s="12">
        <v>903194.4626157185</v>
      </c>
      <c r="N334" s="12">
        <v>1857203.8131703704</v>
      </c>
      <c r="O334" s="12">
        <v>1857217.7094103605</v>
      </c>
      <c r="P334" s="12">
        <v>1858073.4753998262</v>
      </c>
    </row>
    <row r="335" spans="1:16" ht="15">
      <c r="A335" t="s">
        <v>1090</v>
      </c>
      <c r="B335" s="11" t="s">
        <v>769</v>
      </c>
      <c r="C335" s="9" t="s">
        <v>1091</v>
      </c>
      <c r="D335" s="12">
        <v>242368</v>
      </c>
      <c r="E335" s="12">
        <v>226209</v>
      </c>
      <c r="F335" s="12">
        <v>217517</v>
      </c>
      <c r="G335" s="12">
        <f t="shared" si="20"/>
        <v>16159</v>
      </c>
      <c r="H335" s="13">
        <f t="shared" si="21"/>
        <v>0.07143393941001464</v>
      </c>
      <c r="I335" s="13">
        <f t="shared" si="22"/>
        <v>0.11424854149330857</v>
      </c>
      <c r="J335" s="13">
        <f t="shared" si="23"/>
        <v>0.03996009507302877</v>
      </c>
      <c r="K335" s="12">
        <v>97363.2609215096</v>
      </c>
      <c r="L335" s="12">
        <v>81225.49345117508</v>
      </c>
      <c r="M335" s="12">
        <v>72295.85145906346</v>
      </c>
      <c r="N335" s="12">
        <v>145004.92181508365</v>
      </c>
      <c r="O335" s="12">
        <v>144983.4438707578</v>
      </c>
      <c r="P335" s="12">
        <v>145221.10624960862</v>
      </c>
    </row>
    <row r="336" spans="1:16" ht="30">
      <c r="A336" t="s">
        <v>974</v>
      </c>
      <c r="B336" s="11" t="s">
        <v>769</v>
      </c>
      <c r="C336" s="9" t="s">
        <v>975</v>
      </c>
      <c r="D336" s="12">
        <v>110430</v>
      </c>
      <c r="E336" s="12">
        <v>100380</v>
      </c>
      <c r="F336" s="12">
        <v>96402</v>
      </c>
      <c r="G336" s="12">
        <f t="shared" si="20"/>
        <v>10050</v>
      </c>
      <c r="H336" s="13">
        <f t="shared" si="21"/>
        <v>0.10011954572624028</v>
      </c>
      <c r="I336" s="13">
        <f t="shared" si="22"/>
        <v>0.1455156532022157</v>
      </c>
      <c r="J336" s="13">
        <f t="shared" si="23"/>
        <v>0.04126470405178316</v>
      </c>
      <c r="K336" s="12">
        <v>110429.82799873453</v>
      </c>
      <c r="L336" s="12">
        <v>100379.5404821731</v>
      </c>
      <c r="M336" s="12">
        <v>96402.24193928955</v>
      </c>
      <c r="N336" s="12">
        <v>0</v>
      </c>
      <c r="O336" s="12">
        <v>0</v>
      </c>
      <c r="P336" s="12">
        <v>0</v>
      </c>
    </row>
    <row r="337" spans="1:16" ht="15">
      <c r="A337" t="s">
        <v>978</v>
      </c>
      <c r="B337" s="11" t="s">
        <v>769</v>
      </c>
      <c r="C337" s="9" t="s">
        <v>979</v>
      </c>
      <c r="D337" s="12">
        <v>1146812</v>
      </c>
      <c r="E337" s="12">
        <v>1146812</v>
      </c>
      <c r="F337" s="12">
        <v>1146812</v>
      </c>
      <c r="G337" s="12">
        <f t="shared" si="20"/>
        <v>0</v>
      </c>
      <c r="H337" s="13">
        <f t="shared" si="21"/>
        <v>0</v>
      </c>
      <c r="I337" s="13">
        <f t="shared" si="22"/>
        <v>0</v>
      </c>
      <c r="J337" s="13">
        <f t="shared" si="23"/>
        <v>0</v>
      </c>
      <c r="K337" s="12">
        <v>479155.58473436156</v>
      </c>
      <c r="L337" s="12">
        <v>489751.28081646824</v>
      </c>
      <c r="M337" s="12">
        <v>449255.5804827989</v>
      </c>
      <c r="N337" s="12">
        <v>667656.4152656386</v>
      </c>
      <c r="O337" s="12">
        <v>657060.7191835319</v>
      </c>
      <c r="P337" s="12">
        <v>697556.419517201</v>
      </c>
    </row>
    <row r="338" spans="1:16" ht="15">
      <c r="A338" t="s">
        <v>982</v>
      </c>
      <c r="B338" s="11" t="s">
        <v>769</v>
      </c>
      <c r="C338" s="9" t="s">
        <v>983</v>
      </c>
      <c r="D338" s="12">
        <v>566991</v>
      </c>
      <c r="E338" s="12">
        <v>585182</v>
      </c>
      <c r="F338" s="12">
        <v>520719</v>
      </c>
      <c r="G338" s="12">
        <f t="shared" si="20"/>
        <v>-18191</v>
      </c>
      <c r="H338" s="13">
        <f t="shared" si="21"/>
        <v>-0.031086055278528733</v>
      </c>
      <c r="I338" s="13">
        <f t="shared" si="22"/>
        <v>0.08886174693068623</v>
      </c>
      <c r="J338" s="13">
        <f t="shared" si="23"/>
        <v>0.12379613572771495</v>
      </c>
      <c r="K338" s="12">
        <v>466119.32181832235</v>
      </c>
      <c r="L338" s="12">
        <v>484338.4927355523</v>
      </c>
      <c r="M338" s="12">
        <v>419638.99224042805</v>
      </c>
      <c r="N338" s="12">
        <v>100871.96744359308</v>
      </c>
      <c r="O338" s="12">
        <v>100843.58377509075</v>
      </c>
      <c r="P338" s="12">
        <v>101079.5803591408</v>
      </c>
    </row>
    <row r="339" spans="1:16" ht="15">
      <c r="A339" t="s">
        <v>984</v>
      </c>
      <c r="B339" s="11" t="s">
        <v>769</v>
      </c>
      <c r="C339" s="9" t="s">
        <v>985</v>
      </c>
      <c r="D339" s="12">
        <v>28059905</v>
      </c>
      <c r="E339" s="12">
        <v>27696698</v>
      </c>
      <c r="F339" s="12">
        <v>27898825</v>
      </c>
      <c r="G339" s="12">
        <f t="shared" si="20"/>
        <v>363207</v>
      </c>
      <c r="H339" s="13">
        <f t="shared" si="21"/>
        <v>0.013113729297261355</v>
      </c>
      <c r="I339" s="13">
        <f t="shared" si="22"/>
        <v>0.005773719860961886</v>
      </c>
      <c r="J339" s="13">
        <f t="shared" si="23"/>
        <v>-0.007245000461488969</v>
      </c>
      <c r="K339" s="12">
        <v>15112668.020623429</v>
      </c>
      <c r="L339" s="12">
        <v>14752172.729689049</v>
      </c>
      <c r="M339" s="12">
        <v>14942992.697219534</v>
      </c>
      <c r="N339" s="12">
        <v>12947237.017005729</v>
      </c>
      <c r="O339" s="12">
        <v>12944525.056424025</v>
      </c>
      <c r="P339" s="12">
        <v>12955832.565287743</v>
      </c>
    </row>
    <row r="340" spans="1:16" ht="15">
      <c r="A340" t="s">
        <v>986</v>
      </c>
      <c r="B340" s="11" t="s">
        <v>769</v>
      </c>
      <c r="C340" s="9" t="s">
        <v>987</v>
      </c>
      <c r="D340" s="12">
        <v>2779850</v>
      </c>
      <c r="E340" s="12">
        <v>2846437</v>
      </c>
      <c r="F340" s="12">
        <v>2666627</v>
      </c>
      <c r="G340" s="12">
        <f t="shared" si="20"/>
        <v>-66587</v>
      </c>
      <c r="H340" s="13">
        <f t="shared" si="21"/>
        <v>-0.023393105134594583</v>
      </c>
      <c r="I340" s="13">
        <f t="shared" si="22"/>
        <v>0.042459256581441646</v>
      </c>
      <c r="J340" s="13">
        <f t="shared" si="23"/>
        <v>0.06742975301757613</v>
      </c>
      <c r="K340" s="12">
        <v>2135741.96067337</v>
      </c>
      <c r="L340" s="12">
        <v>2202500.476118719</v>
      </c>
      <c r="M340" s="12">
        <v>2023686.8389704984</v>
      </c>
      <c r="N340" s="12">
        <v>644107.694764913</v>
      </c>
      <c r="O340" s="12">
        <v>643936.9997948273</v>
      </c>
      <c r="P340" s="12">
        <v>642940.5025313034</v>
      </c>
    </row>
    <row r="341" spans="1:16" ht="15">
      <c r="A341" t="s">
        <v>988</v>
      </c>
      <c r="B341" s="11" t="s">
        <v>769</v>
      </c>
      <c r="C341" s="9" t="s">
        <v>989</v>
      </c>
      <c r="D341" s="12">
        <v>10970590</v>
      </c>
      <c r="E341" s="12">
        <v>10960559</v>
      </c>
      <c r="F341" s="12">
        <v>11217599</v>
      </c>
      <c r="G341" s="12">
        <f t="shared" si="20"/>
        <v>10031</v>
      </c>
      <c r="H341" s="13">
        <f t="shared" si="21"/>
        <v>0.0009151905482193016</v>
      </c>
      <c r="I341" s="13">
        <f t="shared" si="22"/>
        <v>-0.022019774463323212</v>
      </c>
      <c r="J341" s="13">
        <f t="shared" si="23"/>
        <v>-0.02291399434050014</v>
      </c>
      <c r="K341" s="12">
        <v>4748597.307958477</v>
      </c>
      <c r="L341" s="12">
        <v>4739801.857368557</v>
      </c>
      <c r="M341" s="12">
        <v>4997339.015820101</v>
      </c>
      <c r="N341" s="12">
        <v>6221992.509675716</v>
      </c>
      <c r="O341" s="12">
        <v>6220757.093582069</v>
      </c>
      <c r="P341" s="12">
        <v>6220259.510083397</v>
      </c>
    </row>
    <row r="342" spans="1:16" ht="15">
      <c r="A342" t="s">
        <v>776</v>
      </c>
      <c r="B342" s="11" t="s">
        <v>769</v>
      </c>
      <c r="C342" s="9" t="s">
        <v>777</v>
      </c>
      <c r="D342" s="12">
        <v>133783</v>
      </c>
      <c r="E342" s="12">
        <v>176591</v>
      </c>
      <c r="F342" s="12">
        <v>102437</v>
      </c>
      <c r="G342" s="12">
        <f t="shared" si="20"/>
        <v>-42808</v>
      </c>
      <c r="H342" s="13">
        <f t="shared" si="21"/>
        <v>-0.24241326001891375</v>
      </c>
      <c r="I342" s="13">
        <f t="shared" si="22"/>
        <v>0.3060027138631549</v>
      </c>
      <c r="J342" s="13">
        <f t="shared" si="23"/>
        <v>0.7238985913293048</v>
      </c>
      <c r="K342" s="12">
        <v>82062.98724177551</v>
      </c>
      <c r="L342" s="12">
        <v>124907.90591461415</v>
      </c>
      <c r="M342" s="12">
        <v>50321</v>
      </c>
      <c r="N342" s="12">
        <v>51720.229631456445</v>
      </c>
      <c r="O342" s="12">
        <v>51682.72883161052</v>
      </c>
      <c r="P342" s="12">
        <v>52116.0297935815</v>
      </c>
    </row>
    <row r="343" spans="1:16" ht="15">
      <c r="A343" t="s">
        <v>990</v>
      </c>
      <c r="B343" s="11" t="s">
        <v>769</v>
      </c>
      <c r="C343" s="9" t="s">
        <v>991</v>
      </c>
      <c r="D343" s="12">
        <v>11179358</v>
      </c>
      <c r="E343" s="12">
        <v>11052462</v>
      </c>
      <c r="F343" s="12">
        <v>10913026</v>
      </c>
      <c r="G343" s="12">
        <f t="shared" si="20"/>
        <v>126896</v>
      </c>
      <c r="H343" s="13">
        <f t="shared" si="21"/>
        <v>0.011481242821735103</v>
      </c>
      <c r="I343" s="13">
        <f t="shared" si="22"/>
        <v>0.02440496338962264</v>
      </c>
      <c r="J343" s="13">
        <f t="shared" si="23"/>
        <v>0.012777024447664653</v>
      </c>
      <c r="K343" s="12">
        <v>7184712.377141362</v>
      </c>
      <c r="L343" s="12">
        <v>7058476.642406928</v>
      </c>
      <c r="M343" s="12">
        <v>6913527.620015685</v>
      </c>
      <c r="N343" s="12">
        <v>3994645.2771037742</v>
      </c>
      <c r="O343" s="12">
        <v>3993985.4469612306</v>
      </c>
      <c r="P343" s="12">
        <v>3999498.5388973644</v>
      </c>
    </row>
    <row r="344" spans="1:16" ht="15">
      <c r="A344" t="s">
        <v>1032</v>
      </c>
      <c r="B344" s="11" t="s">
        <v>769</v>
      </c>
      <c r="C344" s="9" t="s">
        <v>1033</v>
      </c>
      <c r="D344" s="12">
        <v>1943503</v>
      </c>
      <c r="E344" s="12">
        <v>1877329</v>
      </c>
      <c r="F344" s="12">
        <v>1991764</v>
      </c>
      <c r="G344" s="12">
        <f t="shared" si="20"/>
        <v>66174</v>
      </c>
      <c r="H344" s="13">
        <f t="shared" si="21"/>
        <v>0.035249016022231586</v>
      </c>
      <c r="I344" s="13">
        <f t="shared" si="22"/>
        <v>-0.024230280294251727</v>
      </c>
      <c r="J344" s="13">
        <f t="shared" si="23"/>
        <v>-0.0574540959671929</v>
      </c>
      <c r="K344" s="12">
        <v>1802851.7107477097</v>
      </c>
      <c r="L344" s="12">
        <v>1736717.5972604929</v>
      </c>
      <c r="M344" s="12">
        <v>1850836.2454607135</v>
      </c>
      <c r="N344" s="12">
        <v>140650.82982086964</v>
      </c>
      <c r="O344" s="12">
        <v>140611.65754358165</v>
      </c>
      <c r="P344" s="12">
        <v>140927.64208236893</v>
      </c>
    </row>
    <row r="345" spans="1:16" ht="15">
      <c r="A345" t="s">
        <v>992</v>
      </c>
      <c r="B345" s="11" t="s">
        <v>769</v>
      </c>
      <c r="C345" s="9" t="s">
        <v>993</v>
      </c>
      <c r="D345" s="12">
        <v>2505929</v>
      </c>
      <c r="E345" s="12">
        <v>2561341</v>
      </c>
      <c r="F345" s="12">
        <v>2364146</v>
      </c>
      <c r="G345" s="12">
        <f t="shared" si="20"/>
        <v>-55412</v>
      </c>
      <c r="H345" s="13">
        <f t="shared" si="21"/>
        <v>-0.0216339800128136</v>
      </c>
      <c r="I345" s="13">
        <f t="shared" si="22"/>
        <v>0.05997218445899703</v>
      </c>
      <c r="J345" s="13">
        <f t="shared" si="23"/>
        <v>0.08341066922262838</v>
      </c>
      <c r="K345" s="12">
        <v>1431804.396230078</v>
      </c>
      <c r="L345" s="12">
        <v>1487493.127672572</v>
      </c>
      <c r="M345" s="12">
        <v>1288290.6683513033</v>
      </c>
      <c r="N345" s="12">
        <v>1074125.0641178018</v>
      </c>
      <c r="O345" s="12">
        <v>1073848.051108641</v>
      </c>
      <c r="P345" s="12">
        <v>1075855.5650428399</v>
      </c>
    </row>
    <row r="346" spans="1:16" ht="15">
      <c r="A346" t="s">
        <v>778</v>
      </c>
      <c r="B346" s="11" t="s">
        <v>769</v>
      </c>
      <c r="C346" s="9" t="s">
        <v>779</v>
      </c>
      <c r="D346" s="12">
        <v>50321</v>
      </c>
      <c r="E346" s="12">
        <v>50321</v>
      </c>
      <c r="F346" s="12">
        <v>50321</v>
      </c>
      <c r="G346" s="12">
        <f t="shared" si="20"/>
        <v>0</v>
      </c>
      <c r="H346" s="13">
        <f t="shared" si="21"/>
        <v>0</v>
      </c>
      <c r="I346" s="13">
        <f t="shared" si="22"/>
        <v>0</v>
      </c>
      <c r="J346" s="13">
        <f t="shared" si="23"/>
        <v>0</v>
      </c>
      <c r="K346" s="12">
        <v>50321</v>
      </c>
      <c r="L346" s="12">
        <v>50321</v>
      </c>
      <c r="M346" s="12">
        <v>50321</v>
      </c>
      <c r="N346" s="12">
        <v>0</v>
      </c>
      <c r="O346" s="12">
        <v>0</v>
      </c>
      <c r="P346" s="12">
        <v>0</v>
      </c>
    </row>
    <row r="347" spans="1:16" ht="30">
      <c r="A347" t="s">
        <v>996</v>
      </c>
      <c r="B347" s="11" t="s">
        <v>769</v>
      </c>
      <c r="C347" s="9" t="s">
        <v>997</v>
      </c>
      <c r="D347" s="12">
        <v>87493</v>
      </c>
      <c r="E347" s="12">
        <v>87493</v>
      </c>
      <c r="F347" s="12">
        <v>87504</v>
      </c>
      <c r="G347" s="12">
        <f t="shared" si="20"/>
        <v>0</v>
      </c>
      <c r="H347" s="13">
        <f t="shared" si="21"/>
        <v>0</v>
      </c>
      <c r="I347" s="13">
        <f t="shared" si="22"/>
        <v>-0.0001257085390382154</v>
      </c>
      <c r="J347" s="13">
        <f t="shared" si="23"/>
        <v>-0.0001257085390382154</v>
      </c>
      <c r="K347" s="12">
        <v>50321.00000000001</v>
      </c>
      <c r="L347" s="12">
        <v>50321.00000000001</v>
      </c>
      <c r="M347" s="12">
        <v>50321.00000000001</v>
      </c>
      <c r="N347" s="12">
        <v>37171.84553516886</v>
      </c>
      <c r="O347" s="12">
        <v>37171.84553516886</v>
      </c>
      <c r="P347" s="12">
        <v>37182.666786918686</v>
      </c>
    </row>
    <row r="348" spans="1:16" ht="15">
      <c r="A348" t="s">
        <v>998</v>
      </c>
      <c r="B348" s="11" t="s">
        <v>769</v>
      </c>
      <c r="C348" s="9" t="s">
        <v>999</v>
      </c>
      <c r="D348" s="12">
        <v>576437</v>
      </c>
      <c r="E348" s="12">
        <v>576437</v>
      </c>
      <c r="F348" s="12">
        <v>576437</v>
      </c>
      <c r="G348" s="12">
        <f t="shared" si="20"/>
        <v>0</v>
      </c>
      <c r="H348" s="13">
        <f t="shared" si="21"/>
        <v>0</v>
      </c>
      <c r="I348" s="13">
        <f t="shared" si="22"/>
        <v>0</v>
      </c>
      <c r="J348" s="13">
        <f t="shared" si="23"/>
        <v>0</v>
      </c>
      <c r="K348" s="12">
        <v>0</v>
      </c>
      <c r="L348" s="12">
        <v>0</v>
      </c>
      <c r="M348" s="12">
        <v>0</v>
      </c>
      <c r="N348" s="12">
        <v>576437</v>
      </c>
      <c r="O348" s="12">
        <v>576437</v>
      </c>
      <c r="P348" s="12">
        <v>576437</v>
      </c>
    </row>
    <row r="349" spans="1:16" ht="15">
      <c r="A349" t="s">
        <v>1000</v>
      </c>
      <c r="B349" s="11" t="s">
        <v>769</v>
      </c>
      <c r="C349" s="9" t="s">
        <v>1001</v>
      </c>
      <c r="D349" s="12">
        <v>86990</v>
      </c>
      <c r="E349" s="12">
        <v>86990</v>
      </c>
      <c r="F349" s="12">
        <v>87000</v>
      </c>
      <c r="G349" s="12">
        <f t="shared" si="20"/>
        <v>0</v>
      </c>
      <c r="H349" s="13">
        <f t="shared" si="21"/>
        <v>0</v>
      </c>
      <c r="I349" s="13">
        <f t="shared" si="22"/>
        <v>-0.00011494252873563218</v>
      </c>
      <c r="J349" s="13">
        <f t="shared" si="23"/>
        <v>-0.00011494252873563218</v>
      </c>
      <c r="K349" s="12">
        <v>50321.00000000001</v>
      </c>
      <c r="L349" s="12">
        <v>50321.00000000001</v>
      </c>
      <c r="M349" s="12">
        <v>50321</v>
      </c>
      <c r="N349" s="12">
        <v>36668.97533433381</v>
      </c>
      <c r="O349" s="12">
        <v>36668.97533433381</v>
      </c>
      <c r="P349" s="12">
        <v>36679.03178851756</v>
      </c>
    </row>
    <row r="350" spans="1:16" ht="15">
      <c r="A350" t="s">
        <v>980</v>
      </c>
      <c r="B350" s="11" t="s">
        <v>769</v>
      </c>
      <c r="C350" s="9" t="s">
        <v>981</v>
      </c>
      <c r="D350" s="12">
        <v>98973</v>
      </c>
      <c r="E350" s="12">
        <v>101128</v>
      </c>
      <c r="F350" s="12">
        <v>93303</v>
      </c>
      <c r="G350" s="12">
        <f t="shared" si="20"/>
        <v>-2155</v>
      </c>
      <c r="H350" s="13">
        <f t="shared" si="21"/>
        <v>-0.02130962740289534</v>
      </c>
      <c r="I350" s="13">
        <f t="shared" si="22"/>
        <v>0.06076975016880486</v>
      </c>
      <c r="J350" s="13">
        <f t="shared" si="23"/>
        <v>0.08386654234054639</v>
      </c>
      <c r="K350" s="12">
        <v>56481.21656761093</v>
      </c>
      <c r="L350" s="12">
        <v>58648.89608676158</v>
      </c>
      <c r="M350" s="12">
        <v>50747.36429413146</v>
      </c>
      <c r="N350" s="12">
        <v>42491.35582665889</v>
      </c>
      <c r="O350" s="12">
        <v>42479.52167555645</v>
      </c>
      <c r="P350" s="12">
        <v>42555.95257226377</v>
      </c>
    </row>
    <row r="351" spans="1:16" ht="30">
      <c r="A351" t="s">
        <v>767</v>
      </c>
      <c r="B351" s="11" t="s">
        <v>769</v>
      </c>
      <c r="C351" s="9" t="s">
        <v>768</v>
      </c>
      <c r="D351" s="12">
        <v>357831</v>
      </c>
      <c r="E351" s="12">
        <v>363949</v>
      </c>
      <c r="F351" s="12">
        <v>420248</v>
      </c>
      <c r="G351" s="12">
        <f t="shared" si="20"/>
        <v>-6118</v>
      </c>
      <c r="H351" s="13">
        <f t="shared" si="21"/>
        <v>-0.016810047561608907</v>
      </c>
      <c r="I351" s="13">
        <f t="shared" si="22"/>
        <v>-0.14852420475528735</v>
      </c>
      <c r="J351" s="13">
        <f t="shared" si="23"/>
        <v>-0.13396613428261409</v>
      </c>
      <c r="K351" s="12">
        <v>72143.28277321171</v>
      </c>
      <c r="L351" s="12">
        <v>78333.65430375464</v>
      </c>
      <c r="M351" s="12">
        <v>134322.36985189948</v>
      </c>
      <c r="N351" s="12">
        <v>285687.5430244667</v>
      </c>
      <c r="O351" s="12">
        <v>285615.1516226778</v>
      </c>
      <c r="P351" s="12">
        <v>285925.21817068284</v>
      </c>
    </row>
    <row r="352" spans="1:16" ht="15">
      <c r="A352" t="s">
        <v>1002</v>
      </c>
      <c r="B352" s="11" t="s">
        <v>769</v>
      </c>
      <c r="C352" s="9" t="s">
        <v>1003</v>
      </c>
      <c r="D352" s="12">
        <v>97482</v>
      </c>
      <c r="E352" s="12">
        <v>86754</v>
      </c>
      <c r="F352" s="12">
        <v>98313</v>
      </c>
      <c r="G352" s="12">
        <f t="shared" si="20"/>
        <v>10728</v>
      </c>
      <c r="H352" s="13">
        <f t="shared" si="21"/>
        <v>0.12366000414966456</v>
      </c>
      <c r="I352" s="13">
        <f t="shared" si="22"/>
        <v>-0.00845259528241433</v>
      </c>
      <c r="J352" s="13">
        <f t="shared" si="23"/>
        <v>-0.11757346434347442</v>
      </c>
      <c r="K352" s="12">
        <v>91637.2554083143</v>
      </c>
      <c r="L352" s="12">
        <v>80911.61984825133</v>
      </c>
      <c r="M352" s="12">
        <v>92452.46855255433</v>
      </c>
      <c r="N352" s="12">
        <v>5844.307130293117</v>
      </c>
      <c r="O352" s="12">
        <v>5842.679448325256</v>
      </c>
      <c r="P352" s="12">
        <v>5860.636138743571</v>
      </c>
    </row>
    <row r="353" spans="1:16" ht="15">
      <c r="A353" t="s">
        <v>780</v>
      </c>
      <c r="B353" s="11" t="s">
        <v>769</v>
      </c>
      <c r="C353" s="9" t="s">
        <v>781</v>
      </c>
      <c r="D353" s="12">
        <v>50321</v>
      </c>
      <c r="E353" s="12">
        <v>50321</v>
      </c>
      <c r="F353" s="12">
        <v>72543</v>
      </c>
      <c r="G353" s="12">
        <f t="shared" si="20"/>
        <v>0</v>
      </c>
      <c r="H353" s="13">
        <f t="shared" si="21"/>
        <v>0</v>
      </c>
      <c r="I353" s="13">
        <f t="shared" si="22"/>
        <v>-0.3063286602428904</v>
      </c>
      <c r="J353" s="13">
        <f t="shared" si="23"/>
        <v>-0.3063286602428904</v>
      </c>
      <c r="K353" s="12">
        <v>50321</v>
      </c>
      <c r="L353" s="12">
        <v>50321</v>
      </c>
      <c r="M353" s="12">
        <v>72542.54156785045</v>
      </c>
      <c r="N353" s="12">
        <v>0</v>
      </c>
      <c r="O353" s="12">
        <v>0</v>
      </c>
      <c r="P353" s="12">
        <v>0</v>
      </c>
    </row>
    <row r="354" spans="1:16" ht="15">
      <c r="A354" t="s">
        <v>1004</v>
      </c>
      <c r="B354" s="11" t="s">
        <v>769</v>
      </c>
      <c r="C354" s="9" t="s">
        <v>1005</v>
      </c>
      <c r="D354" s="12">
        <v>803606</v>
      </c>
      <c r="E354" s="12">
        <v>798012</v>
      </c>
      <c r="F354" s="12">
        <v>815194</v>
      </c>
      <c r="G354" s="12">
        <f t="shared" si="20"/>
        <v>5594</v>
      </c>
      <c r="H354" s="13">
        <f t="shared" si="21"/>
        <v>0.007009919650331073</v>
      </c>
      <c r="I354" s="13">
        <f t="shared" si="22"/>
        <v>-0.014215021209675244</v>
      </c>
      <c r="J354" s="13">
        <f t="shared" si="23"/>
        <v>-0.02107719144154643</v>
      </c>
      <c r="K354" s="12">
        <v>441733.41429245175</v>
      </c>
      <c r="L354" s="12">
        <v>436143.05061999673</v>
      </c>
      <c r="M354" s="12">
        <v>453201.9929737788</v>
      </c>
      <c r="N354" s="12">
        <v>361872.6733572961</v>
      </c>
      <c r="O354" s="12">
        <v>361869.28667301894</v>
      </c>
      <c r="P354" s="12">
        <v>361992.42571111635</v>
      </c>
    </row>
    <row r="355" spans="1:16" ht="15">
      <c r="A355" t="s">
        <v>1008</v>
      </c>
      <c r="B355" s="11" t="s">
        <v>769</v>
      </c>
      <c r="C355" s="9" t="s">
        <v>1009</v>
      </c>
      <c r="D355" s="12">
        <v>121286</v>
      </c>
      <c r="E355" s="12">
        <v>110241</v>
      </c>
      <c r="F355" s="12">
        <v>105885</v>
      </c>
      <c r="G355" s="12">
        <f t="shared" si="20"/>
        <v>11045</v>
      </c>
      <c r="H355" s="13">
        <f t="shared" si="21"/>
        <v>0.10018958463729466</v>
      </c>
      <c r="I355" s="13">
        <f t="shared" si="22"/>
        <v>0.14545025263257308</v>
      </c>
      <c r="J355" s="13">
        <f t="shared" si="23"/>
        <v>0.04113897152571186</v>
      </c>
      <c r="K355" s="12">
        <v>121285.78600205113</v>
      </c>
      <c r="L355" s="12">
        <v>110241.04042129524</v>
      </c>
      <c r="M355" s="12">
        <v>105884.6437888078</v>
      </c>
      <c r="N355" s="12">
        <v>0</v>
      </c>
      <c r="O355" s="12">
        <v>0</v>
      </c>
      <c r="P355" s="12">
        <v>0</v>
      </c>
    </row>
    <row r="356" spans="1:16" ht="30">
      <c r="A356" t="s">
        <v>1092</v>
      </c>
      <c r="B356" s="11" t="s">
        <v>769</v>
      </c>
      <c r="C356" s="9" t="s">
        <v>1093</v>
      </c>
      <c r="D356" s="12">
        <v>263786</v>
      </c>
      <c r="E356" s="12">
        <v>335069</v>
      </c>
      <c r="F356" s="12">
        <v>261926</v>
      </c>
      <c r="G356" s="12">
        <f t="shared" si="20"/>
        <v>-71283</v>
      </c>
      <c r="H356" s="13">
        <f t="shared" si="21"/>
        <v>-0.21274125627855756</v>
      </c>
      <c r="I356" s="13">
        <f t="shared" si="22"/>
        <v>0.007101242335621511</v>
      </c>
      <c r="J356" s="13">
        <f t="shared" si="23"/>
        <v>0.27925062803998074</v>
      </c>
      <c r="K356" s="12">
        <v>164786.61456833172</v>
      </c>
      <c r="L356" s="12">
        <v>236124.41324416676</v>
      </c>
      <c r="M356" s="12">
        <v>162742.14833161182</v>
      </c>
      <c r="N356" s="12">
        <v>98999.83847588903</v>
      </c>
      <c r="O356" s="12">
        <v>98944.78351516268</v>
      </c>
      <c r="P356" s="12">
        <v>99184.31092191047</v>
      </c>
    </row>
    <row r="357" spans="1:16" ht="15">
      <c r="A357" t="s">
        <v>770</v>
      </c>
      <c r="B357" s="11" t="s">
        <v>769</v>
      </c>
      <c r="C357" s="9" t="s">
        <v>771</v>
      </c>
      <c r="D357" s="12">
        <v>825439</v>
      </c>
      <c r="E357" s="12">
        <v>837357</v>
      </c>
      <c r="F357" s="12">
        <v>832467</v>
      </c>
      <c r="G357" s="12">
        <f t="shared" si="20"/>
        <v>-11918</v>
      </c>
      <c r="H357" s="13">
        <f t="shared" si="21"/>
        <v>-0.014232877971999996</v>
      </c>
      <c r="I357" s="13">
        <f t="shared" si="22"/>
        <v>-0.008442376694811926</v>
      </c>
      <c r="J357" s="13">
        <f t="shared" si="23"/>
        <v>0.005874106721347513</v>
      </c>
      <c r="K357" s="12">
        <v>106398.00571316983</v>
      </c>
      <c r="L357" s="12">
        <v>118415.08165263526</v>
      </c>
      <c r="M357" s="12">
        <v>113357.63081110077</v>
      </c>
      <c r="N357" s="12">
        <v>719041.3614838495</v>
      </c>
      <c r="O357" s="12">
        <v>718941.7241815698</v>
      </c>
      <c r="P357" s="12">
        <v>719109.7352054165</v>
      </c>
    </row>
    <row r="358" spans="1:16" ht="15">
      <c r="A358" t="s">
        <v>1010</v>
      </c>
      <c r="B358" s="11" t="s">
        <v>769</v>
      </c>
      <c r="C358" s="9" t="s">
        <v>1011</v>
      </c>
      <c r="D358" s="12">
        <v>379977</v>
      </c>
      <c r="E358" s="12">
        <v>444489</v>
      </c>
      <c r="F358" s="12">
        <v>491476</v>
      </c>
      <c r="G358" s="12">
        <f t="shared" si="20"/>
        <v>-64512</v>
      </c>
      <c r="H358" s="13">
        <f t="shared" si="21"/>
        <v>-0.14513744997064043</v>
      </c>
      <c r="I358" s="13">
        <f t="shared" si="22"/>
        <v>-0.22686560483116164</v>
      </c>
      <c r="J358" s="13">
        <f t="shared" si="23"/>
        <v>-0.09560385451171573</v>
      </c>
      <c r="K358" s="12">
        <v>289556.71029552777</v>
      </c>
      <c r="L358" s="12">
        <v>354093.751457299</v>
      </c>
      <c r="M358" s="12">
        <v>400810.0692539367</v>
      </c>
      <c r="N358" s="12">
        <v>90420.71629220418</v>
      </c>
      <c r="O358" s="12">
        <v>90395.53346622521</v>
      </c>
      <c r="P358" s="12">
        <v>90665.6764904464</v>
      </c>
    </row>
    <row r="359" spans="1:16" ht="15">
      <c r="A359" t="s">
        <v>1012</v>
      </c>
      <c r="B359" s="11" t="s">
        <v>769</v>
      </c>
      <c r="C359" s="9" t="s">
        <v>1013</v>
      </c>
      <c r="D359" s="12">
        <v>1328715</v>
      </c>
      <c r="E359" s="12">
        <v>1368809</v>
      </c>
      <c r="F359" s="12">
        <v>1226406</v>
      </c>
      <c r="G359" s="12">
        <f t="shared" si="20"/>
        <v>-40094</v>
      </c>
      <c r="H359" s="13">
        <f t="shared" si="21"/>
        <v>-0.029291157495311616</v>
      </c>
      <c r="I359" s="13">
        <f t="shared" si="22"/>
        <v>0.0834218032201408</v>
      </c>
      <c r="J359" s="13">
        <f t="shared" si="23"/>
        <v>0.11611407641515126</v>
      </c>
      <c r="K359" s="12">
        <v>1028926.3138738059</v>
      </c>
      <c r="L359" s="12">
        <v>1069103.7846962442</v>
      </c>
      <c r="M359" s="12">
        <v>926321.7213668162</v>
      </c>
      <c r="N359" s="12">
        <v>299788.4914632572</v>
      </c>
      <c r="O359" s="12">
        <v>299704.94924258813</v>
      </c>
      <c r="P359" s="12">
        <v>300084.5669497708</v>
      </c>
    </row>
    <row r="360" spans="1:16" ht="15">
      <c r="A360" t="s">
        <v>1016</v>
      </c>
      <c r="B360" s="11" t="s">
        <v>769</v>
      </c>
      <c r="C360" s="9" t="s">
        <v>1017</v>
      </c>
      <c r="D360" s="12">
        <v>56728</v>
      </c>
      <c r="E360" s="12">
        <v>54029</v>
      </c>
      <c r="F360" s="12">
        <v>53329</v>
      </c>
      <c r="G360" s="12">
        <f t="shared" si="20"/>
        <v>2699</v>
      </c>
      <c r="H360" s="13">
        <f t="shared" si="21"/>
        <v>0.04995465398212071</v>
      </c>
      <c r="I360" s="13">
        <f t="shared" si="22"/>
        <v>0.06373642858482252</v>
      </c>
      <c r="J360" s="13">
        <f t="shared" si="23"/>
        <v>0.013126066492902549</v>
      </c>
      <c r="K360" s="12">
        <v>56728.20576232415</v>
      </c>
      <c r="L360" s="12">
        <v>54028.83269309797</v>
      </c>
      <c r="M360" s="12">
        <v>53328.690955517755</v>
      </c>
      <c r="N360" s="12">
        <v>0</v>
      </c>
      <c r="O360" s="12">
        <v>0</v>
      </c>
      <c r="P360" s="12">
        <v>0</v>
      </c>
    </row>
    <row r="361" spans="1:16" ht="15">
      <c r="A361" t="s">
        <v>1018</v>
      </c>
      <c r="B361" s="11" t="s">
        <v>769</v>
      </c>
      <c r="C361" s="9" t="s">
        <v>1019</v>
      </c>
      <c r="D361" s="12">
        <v>127468</v>
      </c>
      <c r="E361" s="12">
        <v>127468</v>
      </c>
      <c r="F361" s="12">
        <v>127526</v>
      </c>
      <c r="G361" s="12">
        <f t="shared" si="20"/>
        <v>0</v>
      </c>
      <c r="H361" s="13">
        <f t="shared" si="21"/>
        <v>0</v>
      </c>
      <c r="I361" s="13">
        <f t="shared" si="22"/>
        <v>-0.00045480921537568807</v>
      </c>
      <c r="J361" s="13">
        <f t="shared" si="23"/>
        <v>-0.00045480921537568807</v>
      </c>
      <c r="K361" s="12">
        <v>50321</v>
      </c>
      <c r="L361" s="12">
        <v>50321</v>
      </c>
      <c r="M361" s="12">
        <v>50321</v>
      </c>
      <c r="N361" s="12">
        <v>77147.03773964994</v>
      </c>
      <c r="O361" s="12">
        <v>77147.03773964994</v>
      </c>
      <c r="P361" s="12">
        <v>77205.12899961289</v>
      </c>
    </row>
    <row r="362" spans="1:16" ht="15">
      <c r="A362" t="s">
        <v>994</v>
      </c>
      <c r="B362" s="11" t="s">
        <v>769</v>
      </c>
      <c r="C362" s="9" t="s">
        <v>995</v>
      </c>
      <c r="D362" s="12">
        <v>15537549</v>
      </c>
      <c r="E362" s="12">
        <v>15400919</v>
      </c>
      <c r="F362" s="12">
        <v>14224059</v>
      </c>
      <c r="G362" s="12">
        <f t="shared" si="20"/>
        <v>136630</v>
      </c>
      <c r="H362" s="13">
        <f t="shared" si="21"/>
        <v>0.008871548509540242</v>
      </c>
      <c r="I362" s="13">
        <f t="shared" si="22"/>
        <v>0.09234283969153953</v>
      </c>
      <c r="J362" s="13">
        <f t="shared" si="23"/>
        <v>0.08273728335913118</v>
      </c>
      <c r="K362" s="12">
        <v>13098635.986283092</v>
      </c>
      <c r="L362" s="12">
        <v>12962425.68202316</v>
      </c>
      <c r="M362" s="12">
        <v>11782805.49271099</v>
      </c>
      <c r="N362" s="12">
        <v>2438912.629617701</v>
      </c>
      <c r="O362" s="12">
        <v>2438493.4394327505</v>
      </c>
      <c r="P362" s="12">
        <v>2441253.3258338883</v>
      </c>
    </row>
    <row r="363" spans="1:16" ht="15">
      <c r="A363" t="s">
        <v>1020</v>
      </c>
      <c r="B363" s="11" t="s">
        <v>769</v>
      </c>
      <c r="C363" s="9" t="s">
        <v>1021</v>
      </c>
      <c r="D363" s="12">
        <v>1781431</v>
      </c>
      <c r="E363" s="12">
        <v>1813093</v>
      </c>
      <c r="F363" s="12">
        <v>1727363</v>
      </c>
      <c r="G363" s="12">
        <f t="shared" si="20"/>
        <v>-31662</v>
      </c>
      <c r="H363" s="13">
        <f t="shared" si="21"/>
        <v>-0.017462976251080335</v>
      </c>
      <c r="I363" s="13">
        <f t="shared" si="22"/>
        <v>0.03130089043241056</v>
      </c>
      <c r="J363" s="13">
        <f t="shared" si="23"/>
        <v>0.04963056404473177</v>
      </c>
      <c r="K363" s="12">
        <v>1357605.4990329056</v>
      </c>
      <c r="L363" s="12">
        <v>1389362.5732769715</v>
      </c>
      <c r="M363" s="12">
        <v>1303074.5814002727</v>
      </c>
      <c r="N363" s="12">
        <v>423825.86783214804</v>
      </c>
      <c r="O363" s="12">
        <v>423730.4868405233</v>
      </c>
      <c r="P363" s="12">
        <v>424288.8419267352</v>
      </c>
    </row>
    <row r="364" spans="1:16" ht="15">
      <c r="A364" t="s">
        <v>1022</v>
      </c>
      <c r="B364" s="11" t="s">
        <v>769</v>
      </c>
      <c r="C364" s="9" t="s">
        <v>1023</v>
      </c>
      <c r="D364" s="12">
        <v>344873</v>
      </c>
      <c r="E364" s="12">
        <v>330127</v>
      </c>
      <c r="F364" s="12">
        <v>358327</v>
      </c>
      <c r="G364" s="12">
        <f t="shared" si="20"/>
        <v>14746</v>
      </c>
      <c r="H364" s="13">
        <f t="shared" si="21"/>
        <v>0.044667658204266845</v>
      </c>
      <c r="I364" s="13">
        <f t="shared" si="22"/>
        <v>-0.03754671012789994</v>
      </c>
      <c r="J364" s="13">
        <f t="shared" si="23"/>
        <v>-0.07869906537882995</v>
      </c>
      <c r="K364" s="12">
        <v>66160.08865240727</v>
      </c>
      <c r="L364" s="12">
        <v>51461.13389413148</v>
      </c>
      <c r="M364" s="12">
        <v>79150.62942971793</v>
      </c>
      <c r="N364" s="12">
        <v>278712.73122620035</v>
      </c>
      <c r="O364" s="12">
        <v>278665.7529254343</v>
      </c>
      <c r="P364" s="12">
        <v>279176.10434728424</v>
      </c>
    </row>
    <row r="365" spans="1:16" ht="15">
      <c r="A365" t="s">
        <v>1024</v>
      </c>
      <c r="B365" s="11" t="s">
        <v>769</v>
      </c>
      <c r="C365" s="9" t="s">
        <v>1025</v>
      </c>
      <c r="D365" s="12">
        <v>198636</v>
      </c>
      <c r="E365" s="12">
        <v>228203</v>
      </c>
      <c r="F365" s="12">
        <v>253601</v>
      </c>
      <c r="G365" s="12">
        <f t="shared" si="20"/>
        <v>-29567</v>
      </c>
      <c r="H365" s="13">
        <f t="shared" si="21"/>
        <v>-0.12956446672480204</v>
      </c>
      <c r="I365" s="13">
        <f t="shared" si="22"/>
        <v>-0.21673810434501442</v>
      </c>
      <c r="J365" s="13">
        <f t="shared" si="23"/>
        <v>-0.10014944736022334</v>
      </c>
      <c r="K365" s="12">
        <v>198635.5198718734</v>
      </c>
      <c r="L365" s="12">
        <v>228202.87872786235</v>
      </c>
      <c r="M365" s="12">
        <v>253601.2930032832</v>
      </c>
      <c r="N365" s="12">
        <v>0</v>
      </c>
      <c r="O365" s="12">
        <v>0</v>
      </c>
      <c r="P365" s="12">
        <v>0</v>
      </c>
    </row>
    <row r="366" spans="1:16" ht="15">
      <c r="A366" t="s">
        <v>1026</v>
      </c>
      <c r="B366" s="11" t="s">
        <v>769</v>
      </c>
      <c r="C366" s="9" t="s">
        <v>1027</v>
      </c>
      <c r="D366" s="12">
        <v>465497</v>
      </c>
      <c r="E366" s="12">
        <v>488095</v>
      </c>
      <c r="F366" s="12">
        <v>562227</v>
      </c>
      <c r="G366" s="12">
        <f t="shared" si="20"/>
        <v>-22598</v>
      </c>
      <c r="H366" s="13">
        <f t="shared" si="21"/>
        <v>-0.04629836404798246</v>
      </c>
      <c r="I366" s="13">
        <f t="shared" si="22"/>
        <v>-0.1720479450471073</v>
      </c>
      <c r="J366" s="13">
        <f t="shared" si="23"/>
        <v>-0.13185421546812942</v>
      </c>
      <c r="K366" s="12">
        <v>305294.4276481337</v>
      </c>
      <c r="L366" s="12">
        <v>327941.3183768162</v>
      </c>
      <c r="M366" s="12">
        <v>401785.29643545084</v>
      </c>
      <c r="N366" s="12">
        <v>160202.1006126428</v>
      </c>
      <c r="O366" s="12">
        <v>160154.0435805011</v>
      </c>
      <c r="P366" s="12">
        <v>160441.7077735727</v>
      </c>
    </row>
    <row r="367" spans="1:16" ht="15">
      <c r="A367" t="s">
        <v>1028</v>
      </c>
      <c r="B367" s="11" t="s">
        <v>769</v>
      </c>
      <c r="C367" s="9" t="s">
        <v>1029</v>
      </c>
      <c r="D367" s="12">
        <v>1437155</v>
      </c>
      <c r="E367" s="12">
        <v>1422037</v>
      </c>
      <c r="F367" s="12">
        <v>1426083</v>
      </c>
      <c r="G367" s="12">
        <f t="shared" si="20"/>
        <v>15118</v>
      </c>
      <c r="H367" s="13">
        <f t="shared" si="21"/>
        <v>0.010631228301373311</v>
      </c>
      <c r="I367" s="13">
        <f t="shared" si="22"/>
        <v>0.007763923979179332</v>
      </c>
      <c r="J367" s="13">
        <f t="shared" si="23"/>
        <v>-0.002837142017680598</v>
      </c>
      <c r="K367" s="12">
        <v>231088.03886087376</v>
      </c>
      <c r="L367" s="12">
        <v>216100.09114046008</v>
      </c>
      <c r="M367" s="12">
        <v>218252.08768841036</v>
      </c>
      <c r="N367" s="12">
        <v>1206067.252531623</v>
      </c>
      <c r="O367" s="12">
        <v>1205937.199875409</v>
      </c>
      <c r="P367" s="12">
        <v>1207831.0411191888</v>
      </c>
    </row>
    <row r="368" spans="1:16" ht="15">
      <c r="A368" t="s">
        <v>1030</v>
      </c>
      <c r="B368" s="11" t="s">
        <v>769</v>
      </c>
      <c r="C368" s="9" t="s">
        <v>1031</v>
      </c>
      <c r="D368" s="12">
        <v>908960</v>
      </c>
      <c r="E368" s="12">
        <v>904609</v>
      </c>
      <c r="F368" s="12">
        <v>918418</v>
      </c>
      <c r="G368" s="12">
        <f t="shared" si="20"/>
        <v>4351</v>
      </c>
      <c r="H368" s="13">
        <f t="shared" si="21"/>
        <v>0.0048098128583730655</v>
      </c>
      <c r="I368" s="13">
        <f t="shared" si="22"/>
        <v>-0.010298143111306616</v>
      </c>
      <c r="J368" s="13">
        <f t="shared" si="23"/>
        <v>-0.015035637367734517</v>
      </c>
      <c r="K368" s="12">
        <v>320553.2960199472</v>
      </c>
      <c r="L368" s="12">
        <v>316357.9617762927</v>
      </c>
      <c r="M368" s="12">
        <v>329260.7684247661</v>
      </c>
      <c r="N368" s="12">
        <v>588406.5848636423</v>
      </c>
      <c r="O368" s="12">
        <v>588251.4262288751</v>
      </c>
      <c r="P368" s="12">
        <v>589157.7239247985</v>
      </c>
    </row>
    <row r="369" spans="1:16" ht="30">
      <c r="A369" t="s">
        <v>772</v>
      </c>
      <c r="B369" s="11" t="s">
        <v>769</v>
      </c>
      <c r="C369" s="9" t="s">
        <v>773</v>
      </c>
      <c r="D369" s="12">
        <v>249430</v>
      </c>
      <c r="E369" s="12">
        <v>249430</v>
      </c>
      <c r="F369" s="12">
        <v>249430</v>
      </c>
      <c r="G369" s="12">
        <f t="shared" si="20"/>
        <v>0</v>
      </c>
      <c r="H369" s="13">
        <f t="shared" si="21"/>
        <v>0</v>
      </c>
      <c r="I369" s="13">
        <f t="shared" si="22"/>
        <v>0</v>
      </c>
      <c r="J369" s="13">
        <f t="shared" si="23"/>
        <v>0</v>
      </c>
      <c r="K369" s="12">
        <v>158562.99059331015</v>
      </c>
      <c r="L369" s="12">
        <v>166186.9043493432</v>
      </c>
      <c r="M369" s="12">
        <v>138926.2553896295</v>
      </c>
      <c r="N369" s="12">
        <v>90867.00940668987</v>
      </c>
      <c r="O369" s="12">
        <v>83243.09565065682</v>
      </c>
      <c r="P369" s="12">
        <v>110503.7446103705</v>
      </c>
    </row>
    <row r="370" spans="1:16" ht="15">
      <c r="A370" t="s">
        <v>1034</v>
      </c>
      <c r="B370" s="11" t="s">
        <v>769</v>
      </c>
      <c r="C370" s="9" t="s">
        <v>1035</v>
      </c>
      <c r="D370" s="12">
        <v>204562</v>
      </c>
      <c r="E370" s="12">
        <v>236529</v>
      </c>
      <c r="F370" s="12">
        <v>294075</v>
      </c>
      <c r="G370" s="12">
        <f t="shared" si="20"/>
        <v>-31967</v>
      </c>
      <c r="H370" s="13">
        <f t="shared" si="21"/>
        <v>-0.13515044666827322</v>
      </c>
      <c r="I370" s="13">
        <f t="shared" si="22"/>
        <v>-0.3043883363087648</v>
      </c>
      <c r="J370" s="13">
        <f t="shared" si="23"/>
        <v>-0.19568477429227238</v>
      </c>
      <c r="K370" s="12">
        <v>204561.5839361093</v>
      </c>
      <c r="L370" s="12">
        <v>236528.58890209335</v>
      </c>
      <c r="M370" s="12">
        <v>294074.92835634516</v>
      </c>
      <c r="N370" s="12">
        <v>0</v>
      </c>
      <c r="O370" s="12">
        <v>0</v>
      </c>
      <c r="P370" s="12">
        <v>0</v>
      </c>
    </row>
    <row r="371" spans="1:16" ht="30">
      <c r="A371" t="s">
        <v>774</v>
      </c>
      <c r="B371" s="11" t="s">
        <v>769</v>
      </c>
      <c r="C371" s="9" t="s">
        <v>775</v>
      </c>
      <c r="D371" s="12">
        <v>245868</v>
      </c>
      <c r="E371" s="12">
        <v>233031</v>
      </c>
      <c r="F371" s="12">
        <v>214368</v>
      </c>
      <c r="G371" s="12">
        <f t="shared" si="20"/>
        <v>12837</v>
      </c>
      <c r="H371" s="13">
        <f t="shared" si="21"/>
        <v>0.05508709141702177</v>
      </c>
      <c r="I371" s="13">
        <f t="shared" si="22"/>
        <v>0.1469435736677116</v>
      </c>
      <c r="J371" s="13">
        <f t="shared" si="23"/>
        <v>0.08706056874160323</v>
      </c>
      <c r="K371" s="12">
        <v>34319.95247913359</v>
      </c>
      <c r="L371" s="12">
        <v>21522.78625516418</v>
      </c>
      <c r="M371" s="12">
        <v>3387.7325220798457</v>
      </c>
      <c r="N371" s="12">
        <v>211548.22901372256</v>
      </c>
      <c r="O371" s="12">
        <v>211507.79799554794</v>
      </c>
      <c r="P371" s="12">
        <v>210980.55201972835</v>
      </c>
    </row>
    <row r="372" spans="1:16" ht="30">
      <c r="A372" t="s">
        <v>1036</v>
      </c>
      <c r="B372" s="11" t="s">
        <v>769</v>
      </c>
      <c r="C372" s="9" t="s">
        <v>1037</v>
      </c>
      <c r="D372" s="12">
        <v>1615458</v>
      </c>
      <c r="E372" s="12">
        <v>1549249</v>
      </c>
      <c r="F372" s="12">
        <v>1683799</v>
      </c>
      <c r="G372" s="12">
        <f t="shared" si="20"/>
        <v>66209</v>
      </c>
      <c r="H372" s="13">
        <f t="shared" si="21"/>
        <v>0.04273619024443456</v>
      </c>
      <c r="I372" s="13">
        <f t="shared" si="22"/>
        <v>-0.040587386024103826</v>
      </c>
      <c r="J372" s="13">
        <f t="shared" si="23"/>
        <v>-0.07990858766396702</v>
      </c>
      <c r="K372" s="12">
        <v>1104480.8755564087</v>
      </c>
      <c r="L372" s="12">
        <v>1038252.2979274233</v>
      </c>
      <c r="M372" s="12">
        <v>1172263.1879762127</v>
      </c>
      <c r="N372" s="12">
        <v>510977.4170544802</v>
      </c>
      <c r="O372" s="12">
        <v>510996.3301741816</v>
      </c>
      <c r="P372" s="12">
        <v>511535.37301445944</v>
      </c>
    </row>
    <row r="373" spans="1:16" ht="15">
      <c r="A373" t="s">
        <v>1038</v>
      </c>
      <c r="B373" s="11" t="s">
        <v>769</v>
      </c>
      <c r="C373" s="9" t="s">
        <v>1039</v>
      </c>
      <c r="D373" s="12">
        <v>1687596</v>
      </c>
      <c r="E373" s="12">
        <v>1654310</v>
      </c>
      <c r="F373" s="12">
        <v>1675883</v>
      </c>
      <c r="G373" s="12">
        <f t="shared" si="20"/>
        <v>33286</v>
      </c>
      <c r="H373" s="13">
        <f t="shared" si="21"/>
        <v>0.020120775429030836</v>
      </c>
      <c r="I373" s="13">
        <f t="shared" si="22"/>
        <v>0.006989151390640038</v>
      </c>
      <c r="J373" s="13">
        <f t="shared" si="23"/>
        <v>-0.012872617002499578</v>
      </c>
      <c r="K373" s="12">
        <v>771151.2707126352</v>
      </c>
      <c r="L373" s="12">
        <v>738090.344597927</v>
      </c>
      <c r="M373" s="12">
        <v>757392.0870413401</v>
      </c>
      <c r="N373" s="12">
        <v>916444.3385350676</v>
      </c>
      <c r="O373" s="12">
        <v>916220.111852047</v>
      </c>
      <c r="P373" s="12">
        <v>918490.4605416465</v>
      </c>
    </row>
    <row r="374" spans="1:16" ht="15">
      <c r="A374" t="s">
        <v>1040</v>
      </c>
      <c r="B374" s="11" t="s">
        <v>769</v>
      </c>
      <c r="C374" s="9" t="s">
        <v>1041</v>
      </c>
      <c r="D374" s="12">
        <v>109555</v>
      </c>
      <c r="E374" s="12">
        <v>101810</v>
      </c>
      <c r="F374" s="12">
        <v>118283</v>
      </c>
      <c r="G374" s="12">
        <f t="shared" si="20"/>
        <v>7745</v>
      </c>
      <c r="H374" s="13">
        <f t="shared" si="21"/>
        <v>0.07607307730085454</v>
      </c>
      <c r="I374" s="13">
        <f t="shared" si="22"/>
        <v>-0.0737891328424203</v>
      </c>
      <c r="J374" s="13">
        <f t="shared" si="23"/>
        <v>-0.13926768850976048</v>
      </c>
      <c r="K374" s="12">
        <v>109555.06521705123</v>
      </c>
      <c r="L374" s="12">
        <v>101809.5795642089</v>
      </c>
      <c r="M374" s="12">
        <v>118282.71706990895</v>
      </c>
      <c r="N374" s="12">
        <v>0</v>
      </c>
      <c r="O374" s="12">
        <v>0</v>
      </c>
      <c r="P374" s="12">
        <v>0</v>
      </c>
    </row>
    <row r="375" spans="1:16" ht="15">
      <c r="A375" t="s">
        <v>1014</v>
      </c>
      <c r="B375" s="11" t="s">
        <v>769</v>
      </c>
      <c r="C375" s="9" t="s">
        <v>1015</v>
      </c>
      <c r="D375" s="12">
        <v>50321</v>
      </c>
      <c r="E375" s="12">
        <v>50321</v>
      </c>
      <c r="F375" s="12">
        <v>50321</v>
      </c>
      <c r="G375" s="12">
        <f t="shared" si="20"/>
        <v>0</v>
      </c>
      <c r="H375" s="13">
        <f t="shared" si="21"/>
        <v>0</v>
      </c>
      <c r="I375" s="13">
        <f t="shared" si="22"/>
        <v>0</v>
      </c>
      <c r="J375" s="13">
        <f t="shared" si="23"/>
        <v>0</v>
      </c>
      <c r="K375" s="12">
        <v>50321</v>
      </c>
      <c r="L375" s="12">
        <v>50321</v>
      </c>
      <c r="M375" s="12">
        <v>50321</v>
      </c>
      <c r="N375" s="12">
        <v>0</v>
      </c>
      <c r="O375" s="12">
        <v>0</v>
      </c>
      <c r="P375" s="12">
        <v>0</v>
      </c>
    </row>
    <row r="376" spans="1:16" ht="15">
      <c r="A376" t="s">
        <v>1042</v>
      </c>
      <c r="B376" s="11" t="s">
        <v>769</v>
      </c>
      <c r="C376" s="9" t="s">
        <v>1043</v>
      </c>
      <c r="D376" s="12">
        <v>283236</v>
      </c>
      <c r="E376" s="12">
        <v>257356</v>
      </c>
      <c r="F376" s="12">
        <v>247344</v>
      </c>
      <c r="G376" s="12">
        <f t="shared" si="20"/>
        <v>25880</v>
      </c>
      <c r="H376" s="13">
        <f t="shared" si="21"/>
        <v>0.10056109047389608</v>
      </c>
      <c r="I376" s="13">
        <f t="shared" si="22"/>
        <v>0.14510964486706773</v>
      </c>
      <c r="J376" s="13">
        <f t="shared" si="23"/>
        <v>0.04047803868296785</v>
      </c>
      <c r="K376" s="12">
        <v>283236.46367645345</v>
      </c>
      <c r="L376" s="12">
        <v>257356.2556366619</v>
      </c>
      <c r="M376" s="12">
        <v>247344.42145571866</v>
      </c>
      <c r="N376" s="12">
        <v>0</v>
      </c>
      <c r="O376" s="12">
        <v>0</v>
      </c>
      <c r="P376" s="12">
        <v>0</v>
      </c>
    </row>
    <row r="377" spans="1:16" ht="15">
      <c r="A377" t="s">
        <v>1044</v>
      </c>
      <c r="B377" s="11" t="s">
        <v>769</v>
      </c>
      <c r="C377" s="9" t="s">
        <v>1045</v>
      </c>
      <c r="D377" s="12">
        <v>496533</v>
      </c>
      <c r="E377" s="12">
        <v>503324</v>
      </c>
      <c r="F377" s="12">
        <v>536969</v>
      </c>
      <c r="G377" s="12">
        <f t="shared" si="20"/>
        <v>-6791</v>
      </c>
      <c r="H377" s="13">
        <f t="shared" si="21"/>
        <v>-0.013492303168535575</v>
      </c>
      <c r="I377" s="13">
        <f t="shared" si="22"/>
        <v>-0.0753041609478387</v>
      </c>
      <c r="J377" s="13">
        <f t="shared" si="23"/>
        <v>-0.06265724837001764</v>
      </c>
      <c r="K377" s="12">
        <v>53610.61179162167</v>
      </c>
      <c r="L377" s="12">
        <v>60507.33236828901</v>
      </c>
      <c r="M377" s="12">
        <v>93492.25840487407</v>
      </c>
      <c r="N377" s="12">
        <v>442922.0022601199</v>
      </c>
      <c r="O377" s="12">
        <v>442816.4997578315</v>
      </c>
      <c r="P377" s="12">
        <v>443476.68239994283</v>
      </c>
    </row>
    <row r="378" spans="1:16" ht="15">
      <c r="A378" t="s">
        <v>782</v>
      </c>
      <c r="B378" s="11" t="s">
        <v>769</v>
      </c>
      <c r="C378" s="9" t="s">
        <v>783</v>
      </c>
      <c r="D378" s="12">
        <v>280680</v>
      </c>
      <c r="E378" s="12">
        <v>258649</v>
      </c>
      <c r="F378" s="12">
        <v>275206</v>
      </c>
      <c r="G378" s="12">
        <f t="shared" si="20"/>
        <v>22031</v>
      </c>
      <c r="H378" s="13">
        <f t="shared" si="21"/>
        <v>0.08517720926815878</v>
      </c>
      <c r="I378" s="13">
        <f t="shared" si="22"/>
        <v>0.019890554711743204</v>
      </c>
      <c r="J378" s="13">
        <f t="shared" si="23"/>
        <v>-0.06016220576586266</v>
      </c>
      <c r="K378" s="12">
        <v>280680.1213568949</v>
      </c>
      <c r="L378" s="12">
        <v>258649.3627562577</v>
      </c>
      <c r="M378" s="12">
        <v>275206.0916337509</v>
      </c>
      <c r="N378" s="12">
        <v>0</v>
      </c>
      <c r="O378" s="12">
        <v>0</v>
      </c>
      <c r="P378" s="12">
        <v>0</v>
      </c>
    </row>
    <row r="379" spans="1:16" ht="15">
      <c r="A379" t="s">
        <v>1006</v>
      </c>
      <c r="B379" s="11" t="s">
        <v>769</v>
      </c>
      <c r="C379" s="9" t="s">
        <v>1007</v>
      </c>
      <c r="D379" s="12">
        <v>1110856</v>
      </c>
      <c r="E379" s="12">
        <v>1085625</v>
      </c>
      <c r="F379" s="12">
        <v>1097270</v>
      </c>
      <c r="G379" s="12">
        <f t="shared" si="20"/>
        <v>25231</v>
      </c>
      <c r="H379" s="13">
        <f t="shared" si="21"/>
        <v>0.02324099021301094</v>
      </c>
      <c r="I379" s="13">
        <f t="shared" si="22"/>
        <v>0.012381638065380444</v>
      </c>
      <c r="J379" s="13">
        <f t="shared" si="23"/>
        <v>-0.010612702434223117</v>
      </c>
      <c r="K379" s="12">
        <v>1110855.5061035596</v>
      </c>
      <c r="L379" s="12">
        <v>1085625.3495869068</v>
      </c>
      <c r="M379" s="12">
        <v>1097270.439376824</v>
      </c>
      <c r="N379" s="12">
        <v>0</v>
      </c>
      <c r="O379" s="12">
        <v>0</v>
      </c>
      <c r="P379" s="12">
        <v>0</v>
      </c>
    </row>
    <row r="380" spans="1:16" ht="15">
      <c r="A380" t="s">
        <v>1046</v>
      </c>
      <c r="B380" s="11" t="s">
        <v>769</v>
      </c>
      <c r="C380" s="9" t="s">
        <v>1047</v>
      </c>
      <c r="D380" s="12">
        <v>503296</v>
      </c>
      <c r="E380" s="12">
        <v>508865</v>
      </c>
      <c r="F380" s="12">
        <v>488723</v>
      </c>
      <c r="G380" s="12">
        <f t="shared" si="20"/>
        <v>-5569</v>
      </c>
      <c r="H380" s="13">
        <f t="shared" si="21"/>
        <v>-0.010943963526672103</v>
      </c>
      <c r="I380" s="13">
        <f t="shared" si="22"/>
        <v>0.029818527059295347</v>
      </c>
      <c r="J380" s="13">
        <f t="shared" si="23"/>
        <v>0.04121352995459596</v>
      </c>
      <c r="K380" s="12">
        <v>149189.00680913735</v>
      </c>
      <c r="L380" s="12">
        <v>154856.50063122564</v>
      </c>
      <c r="M380" s="12">
        <v>133981.86099776308</v>
      </c>
      <c r="N380" s="12">
        <v>354106.90906239435</v>
      </c>
      <c r="O380" s="12">
        <v>354008.2877172587</v>
      </c>
      <c r="P380" s="12">
        <v>354740.88287381124</v>
      </c>
    </row>
    <row r="381" spans="1:16" ht="15">
      <c r="A381" t="s">
        <v>1048</v>
      </c>
      <c r="B381" s="11" t="s">
        <v>769</v>
      </c>
      <c r="C381" s="9" t="s">
        <v>1049</v>
      </c>
      <c r="D381" s="12">
        <v>524125</v>
      </c>
      <c r="E381" s="12">
        <v>510588</v>
      </c>
      <c r="F381" s="12">
        <v>549409</v>
      </c>
      <c r="G381" s="12">
        <f t="shared" si="20"/>
        <v>13537</v>
      </c>
      <c r="H381" s="13">
        <f t="shared" si="21"/>
        <v>0.026512569821460746</v>
      </c>
      <c r="I381" s="13">
        <f t="shared" si="22"/>
        <v>-0.04602036005962771</v>
      </c>
      <c r="J381" s="13">
        <f t="shared" si="23"/>
        <v>-0.07065956327617494</v>
      </c>
      <c r="K381" s="12">
        <v>478715.61653901986</v>
      </c>
      <c r="L381" s="12">
        <v>465191.1198478794</v>
      </c>
      <c r="M381" s="12">
        <v>503931.51963866863</v>
      </c>
      <c r="N381" s="12">
        <v>45409.565429315764</v>
      </c>
      <c r="O381" s="12">
        <v>45396.91853565157</v>
      </c>
      <c r="P381" s="12">
        <v>45477.83178055097</v>
      </c>
    </row>
    <row r="382" spans="1:16" ht="15">
      <c r="A382" t="s">
        <v>900</v>
      </c>
      <c r="B382" s="11" t="s">
        <v>19</v>
      </c>
      <c r="C382" s="9" t="s">
        <v>901</v>
      </c>
      <c r="D382" s="12">
        <v>992413</v>
      </c>
      <c r="E382" s="12">
        <v>1022193</v>
      </c>
      <c r="F382" s="12">
        <v>1069822</v>
      </c>
      <c r="G382" s="12">
        <f t="shared" si="20"/>
        <v>-29780</v>
      </c>
      <c r="H382" s="13">
        <f t="shared" si="21"/>
        <v>-0.02913344153207858</v>
      </c>
      <c r="I382" s="13">
        <f t="shared" si="22"/>
        <v>-0.07235689675478725</v>
      </c>
      <c r="J382" s="13">
        <f t="shared" si="23"/>
        <v>-0.04452049032455867</v>
      </c>
      <c r="K382" s="12">
        <v>432835.3793590593</v>
      </c>
      <c r="L382" s="12">
        <v>462772.7068434445</v>
      </c>
      <c r="M382" s="12">
        <v>510178.8429305249</v>
      </c>
      <c r="N382" s="12">
        <v>559577.1828992305</v>
      </c>
      <c r="O382" s="12">
        <v>559420.568739733</v>
      </c>
      <c r="P382" s="12">
        <v>559642.8674898611</v>
      </c>
    </row>
    <row r="383" spans="1:16" ht="30">
      <c r="A383" t="s">
        <v>534</v>
      </c>
      <c r="B383" s="11" t="s">
        <v>19</v>
      </c>
      <c r="C383" s="9" t="s">
        <v>535</v>
      </c>
      <c r="D383" s="12">
        <v>145325</v>
      </c>
      <c r="E383" s="12">
        <v>150921</v>
      </c>
      <c r="F383" s="12">
        <v>114581</v>
      </c>
      <c r="G383" s="12">
        <f t="shared" si="20"/>
        <v>-5596</v>
      </c>
      <c r="H383" s="13">
        <f t="shared" si="21"/>
        <v>-0.037079001596861935</v>
      </c>
      <c r="I383" s="13">
        <f t="shared" si="22"/>
        <v>0.2683167366317278</v>
      </c>
      <c r="J383" s="13">
        <f t="shared" si="23"/>
        <v>0.31715554934936857</v>
      </c>
      <c r="K383" s="12">
        <v>145324.78316132075</v>
      </c>
      <c r="L383" s="12">
        <v>150921.15064711307</v>
      </c>
      <c r="M383" s="12">
        <v>114580.65653929679</v>
      </c>
      <c r="N383" s="12">
        <v>0</v>
      </c>
      <c r="O383" s="12">
        <v>0</v>
      </c>
      <c r="P383" s="12">
        <v>0</v>
      </c>
    </row>
    <row r="384" spans="1:16" ht="15">
      <c r="A384" t="s">
        <v>495</v>
      </c>
      <c r="B384" s="11" t="s">
        <v>19</v>
      </c>
      <c r="C384" s="9" t="s">
        <v>496</v>
      </c>
      <c r="D384" s="12">
        <v>394044</v>
      </c>
      <c r="E384" s="12">
        <v>416623</v>
      </c>
      <c r="F384" s="12">
        <v>377275</v>
      </c>
      <c r="G384" s="12">
        <f t="shared" si="20"/>
        <v>-22579</v>
      </c>
      <c r="H384" s="13">
        <f t="shared" si="21"/>
        <v>-0.054195279665308925</v>
      </c>
      <c r="I384" s="13">
        <f t="shared" si="22"/>
        <v>0.04444768405009608</v>
      </c>
      <c r="J384" s="13">
        <f t="shared" si="23"/>
        <v>0.10429527532966669</v>
      </c>
      <c r="K384" s="12">
        <v>171633.9664538535</v>
      </c>
      <c r="L384" s="12">
        <v>194287.07909676078</v>
      </c>
      <c r="M384" s="12">
        <v>154793.5669666826</v>
      </c>
      <c r="N384" s="12">
        <v>222410.00104718172</v>
      </c>
      <c r="O384" s="12">
        <v>222335.51065378322</v>
      </c>
      <c r="P384" s="12">
        <v>222481.41198887603</v>
      </c>
    </row>
    <row r="385" spans="1:16" ht="15">
      <c r="A385" t="s">
        <v>536</v>
      </c>
      <c r="B385" s="11" t="s">
        <v>19</v>
      </c>
      <c r="C385" s="9" t="s">
        <v>537</v>
      </c>
      <c r="D385" s="12">
        <v>50321</v>
      </c>
      <c r="E385" s="12">
        <v>50321</v>
      </c>
      <c r="F385" s="12">
        <v>50321</v>
      </c>
      <c r="G385" s="12">
        <f t="shared" si="20"/>
        <v>0</v>
      </c>
      <c r="H385" s="13">
        <f t="shared" si="21"/>
        <v>0</v>
      </c>
      <c r="I385" s="13">
        <f t="shared" si="22"/>
        <v>0</v>
      </c>
      <c r="J385" s="13">
        <f t="shared" si="23"/>
        <v>0</v>
      </c>
      <c r="K385" s="12">
        <v>50321</v>
      </c>
      <c r="L385" s="12">
        <v>50321</v>
      </c>
      <c r="M385" s="12">
        <v>50321</v>
      </c>
      <c r="N385" s="12">
        <v>0</v>
      </c>
      <c r="O385" s="12">
        <v>0</v>
      </c>
      <c r="P385" s="12">
        <v>0</v>
      </c>
    </row>
    <row r="386" spans="1:16" ht="15">
      <c r="A386" t="s">
        <v>540</v>
      </c>
      <c r="B386" s="11" t="s">
        <v>19</v>
      </c>
      <c r="C386" s="9" t="s">
        <v>541</v>
      </c>
      <c r="D386" s="12">
        <v>50321</v>
      </c>
      <c r="E386" s="12">
        <v>50321</v>
      </c>
      <c r="F386" s="12">
        <v>50321</v>
      </c>
      <c r="G386" s="12">
        <f t="shared" si="20"/>
        <v>0</v>
      </c>
      <c r="H386" s="13">
        <f t="shared" si="21"/>
        <v>0</v>
      </c>
      <c r="I386" s="13">
        <f t="shared" si="22"/>
        <v>0</v>
      </c>
      <c r="J386" s="13">
        <f t="shared" si="23"/>
        <v>0</v>
      </c>
      <c r="K386" s="12">
        <v>50321</v>
      </c>
      <c r="L386" s="12">
        <v>50321</v>
      </c>
      <c r="M386" s="12">
        <v>50321</v>
      </c>
      <c r="N386" s="12">
        <v>0</v>
      </c>
      <c r="O386" s="12">
        <v>0</v>
      </c>
      <c r="P386" s="12">
        <v>0</v>
      </c>
    </row>
    <row r="387" spans="1:16" ht="30">
      <c r="A387" t="s">
        <v>542</v>
      </c>
      <c r="B387" s="11" t="s">
        <v>19</v>
      </c>
      <c r="C387" s="9" t="s">
        <v>543</v>
      </c>
      <c r="D387" s="12">
        <v>176828</v>
      </c>
      <c r="E387" s="12">
        <v>176828</v>
      </c>
      <c r="F387" s="12">
        <v>176828</v>
      </c>
      <c r="G387" s="12">
        <f aca="true" t="shared" si="24" ref="G387:G450">D387-E387</f>
        <v>0</v>
      </c>
      <c r="H387" s="13">
        <f aca="true" t="shared" si="25" ref="H387:H450">G387/E387</f>
        <v>0</v>
      </c>
      <c r="I387" s="13">
        <f aca="true" t="shared" si="26" ref="I387:I450">(D387-F387)/F387</f>
        <v>0</v>
      </c>
      <c r="J387" s="13">
        <f aca="true" t="shared" si="27" ref="J387:J450">(E387-F387)/F387</f>
        <v>0</v>
      </c>
      <c r="K387" s="12">
        <v>102612.1303670088</v>
      </c>
      <c r="L387" s="12">
        <v>99183.95447277006</v>
      </c>
      <c r="M387" s="12">
        <v>89797.32042292041</v>
      </c>
      <c r="N387" s="12">
        <v>74215.8696329912</v>
      </c>
      <c r="O387" s="12">
        <v>77644.04552722994</v>
      </c>
      <c r="P387" s="12">
        <v>87030.67957707957</v>
      </c>
    </row>
    <row r="388" spans="1:16" ht="30">
      <c r="A388" t="s">
        <v>688</v>
      </c>
      <c r="B388" s="11" t="s">
        <v>19</v>
      </c>
      <c r="C388" s="9" t="s">
        <v>689</v>
      </c>
      <c r="D388" s="12">
        <v>50321</v>
      </c>
      <c r="E388" s="12">
        <v>50321</v>
      </c>
      <c r="F388" s="12">
        <v>65477</v>
      </c>
      <c r="G388" s="12">
        <f t="shared" si="24"/>
        <v>0</v>
      </c>
      <c r="H388" s="13">
        <f t="shared" si="25"/>
        <v>0</v>
      </c>
      <c r="I388" s="13">
        <f t="shared" si="26"/>
        <v>-0.23147059272721718</v>
      </c>
      <c r="J388" s="13">
        <f t="shared" si="27"/>
        <v>-0.23147059272721718</v>
      </c>
      <c r="K388" s="12">
        <v>50321</v>
      </c>
      <c r="L388" s="12">
        <v>50321</v>
      </c>
      <c r="M388" s="12">
        <v>65476.86525820578</v>
      </c>
      <c r="N388" s="12">
        <v>0</v>
      </c>
      <c r="O388" s="12">
        <v>0</v>
      </c>
      <c r="P388" s="12">
        <v>0</v>
      </c>
    </row>
    <row r="389" spans="1:16" ht="15">
      <c r="A389" t="s">
        <v>546</v>
      </c>
      <c r="B389" s="11" t="s">
        <v>19</v>
      </c>
      <c r="C389" s="9" t="s">
        <v>547</v>
      </c>
      <c r="D389" s="12">
        <v>586188</v>
      </c>
      <c r="E389" s="12">
        <v>585171</v>
      </c>
      <c r="F389" s="12">
        <v>615924</v>
      </c>
      <c r="G389" s="12">
        <f t="shared" si="24"/>
        <v>1017</v>
      </c>
      <c r="H389" s="13">
        <f t="shared" si="25"/>
        <v>0.0017379535212783956</v>
      </c>
      <c r="I389" s="13">
        <f t="shared" si="26"/>
        <v>-0.0482786837337074</v>
      </c>
      <c r="J389" s="13">
        <f t="shared" si="27"/>
        <v>-0.04992986147641592</v>
      </c>
      <c r="K389" s="12">
        <v>368244.1401750473</v>
      </c>
      <c r="L389" s="12">
        <v>367271.45497478906</v>
      </c>
      <c r="M389" s="12">
        <v>397941.69256903534</v>
      </c>
      <c r="N389" s="12">
        <v>217944.17106553222</v>
      </c>
      <c r="O389" s="12">
        <v>217899.72041961618</v>
      </c>
      <c r="P389" s="12">
        <v>217982.38489617663</v>
      </c>
    </row>
    <row r="390" spans="1:16" ht="15">
      <c r="A390" t="s">
        <v>548</v>
      </c>
      <c r="B390" s="11" t="s">
        <v>19</v>
      </c>
      <c r="C390" s="9" t="s">
        <v>549</v>
      </c>
      <c r="D390" s="12">
        <v>50321</v>
      </c>
      <c r="E390" s="12">
        <v>50321</v>
      </c>
      <c r="F390" s="12">
        <v>50321</v>
      </c>
      <c r="G390" s="12">
        <f t="shared" si="24"/>
        <v>0</v>
      </c>
      <c r="H390" s="13">
        <f t="shared" si="25"/>
        <v>0</v>
      </c>
      <c r="I390" s="13">
        <f t="shared" si="26"/>
        <v>0</v>
      </c>
      <c r="J390" s="13">
        <f t="shared" si="27"/>
        <v>0</v>
      </c>
      <c r="K390" s="12">
        <v>50321</v>
      </c>
      <c r="L390" s="12">
        <v>50321</v>
      </c>
      <c r="M390" s="12">
        <v>50321</v>
      </c>
      <c r="N390" s="12">
        <v>0</v>
      </c>
      <c r="O390" s="12">
        <v>0</v>
      </c>
      <c r="P390" s="12">
        <v>0</v>
      </c>
    </row>
    <row r="391" spans="1:16" ht="15">
      <c r="A391" t="s">
        <v>550</v>
      </c>
      <c r="B391" s="11" t="s">
        <v>19</v>
      </c>
      <c r="C391" s="9" t="s">
        <v>551</v>
      </c>
      <c r="D391" s="12">
        <v>394629</v>
      </c>
      <c r="E391" s="12">
        <v>338033</v>
      </c>
      <c r="F391" s="12">
        <v>383193</v>
      </c>
      <c r="G391" s="12">
        <f t="shared" si="24"/>
        <v>56596</v>
      </c>
      <c r="H391" s="13">
        <f t="shared" si="25"/>
        <v>0.16742744051616262</v>
      </c>
      <c r="I391" s="13">
        <f t="shared" si="26"/>
        <v>0.029843968966030174</v>
      </c>
      <c r="J391" s="13">
        <f t="shared" si="27"/>
        <v>-0.11785183967348047</v>
      </c>
      <c r="K391" s="12">
        <v>101712.33561463069</v>
      </c>
      <c r="L391" s="12">
        <v>44769.25371614888</v>
      </c>
      <c r="M391" s="12">
        <v>90058.73484536298</v>
      </c>
      <c r="N391" s="12">
        <v>292916.47348183295</v>
      </c>
      <c r="O391" s="12">
        <v>293264.20467855816</v>
      </c>
      <c r="P391" s="12">
        <v>293134.2469372462</v>
      </c>
    </row>
    <row r="392" spans="1:16" ht="15">
      <c r="A392" t="s">
        <v>552</v>
      </c>
      <c r="B392" s="11" t="s">
        <v>19</v>
      </c>
      <c r="C392" s="9" t="s">
        <v>553</v>
      </c>
      <c r="D392" s="12">
        <v>361632</v>
      </c>
      <c r="E392" s="12">
        <v>264692</v>
      </c>
      <c r="F392" s="12">
        <v>355017</v>
      </c>
      <c r="G392" s="12">
        <f t="shared" si="24"/>
        <v>96940</v>
      </c>
      <c r="H392" s="13">
        <f t="shared" si="25"/>
        <v>0.36623698487298445</v>
      </c>
      <c r="I392" s="13">
        <f t="shared" si="26"/>
        <v>0.018632910536678524</v>
      </c>
      <c r="J392" s="13">
        <f t="shared" si="27"/>
        <v>-0.2544244360129233</v>
      </c>
      <c r="K392" s="12">
        <v>361632.0153563537</v>
      </c>
      <c r="L392" s="12">
        <v>264692.4560862107</v>
      </c>
      <c r="M392" s="12">
        <v>355016.60920320795</v>
      </c>
      <c r="N392" s="12">
        <v>0</v>
      </c>
      <c r="O392" s="12">
        <v>0</v>
      </c>
      <c r="P392" s="12">
        <v>0</v>
      </c>
    </row>
    <row r="393" spans="1:16" ht="30">
      <c r="A393" t="s">
        <v>554</v>
      </c>
      <c r="B393" s="11" t="s">
        <v>19</v>
      </c>
      <c r="C393" s="9" t="s">
        <v>555</v>
      </c>
      <c r="D393" s="12">
        <v>514636</v>
      </c>
      <c r="E393" s="12">
        <v>434804</v>
      </c>
      <c r="F393" s="12">
        <v>466470</v>
      </c>
      <c r="G393" s="12">
        <f t="shared" si="24"/>
        <v>79832</v>
      </c>
      <c r="H393" s="13">
        <f t="shared" si="25"/>
        <v>0.18360456665532054</v>
      </c>
      <c r="I393" s="13">
        <f t="shared" si="26"/>
        <v>0.10325637232833837</v>
      </c>
      <c r="J393" s="13">
        <f t="shared" si="27"/>
        <v>-0.06788432267884323</v>
      </c>
      <c r="K393" s="12">
        <v>514636.2057853263</v>
      </c>
      <c r="L393" s="12">
        <v>434803.8575141239</v>
      </c>
      <c r="M393" s="12">
        <v>466469.5874734474</v>
      </c>
      <c r="N393" s="12">
        <v>0</v>
      </c>
      <c r="O393" s="12">
        <v>0</v>
      </c>
      <c r="P393" s="12">
        <v>0</v>
      </c>
    </row>
    <row r="394" spans="1:16" ht="15">
      <c r="A394" t="s">
        <v>556</v>
      </c>
      <c r="B394" s="11" t="s">
        <v>19</v>
      </c>
      <c r="C394" s="9" t="s">
        <v>557</v>
      </c>
      <c r="D394" s="12">
        <v>1027013</v>
      </c>
      <c r="E394" s="12">
        <v>1083143</v>
      </c>
      <c r="F394" s="12">
        <v>1766541</v>
      </c>
      <c r="G394" s="12">
        <f t="shared" si="24"/>
        <v>-56130</v>
      </c>
      <c r="H394" s="13">
        <f t="shared" si="25"/>
        <v>-0.051821412315825335</v>
      </c>
      <c r="I394" s="13">
        <f t="shared" si="26"/>
        <v>-0.4186305327756333</v>
      </c>
      <c r="J394" s="13">
        <f t="shared" si="27"/>
        <v>-0.3868565745148287</v>
      </c>
      <c r="K394" s="12">
        <v>276207.8737705078</v>
      </c>
      <c r="L394" s="12">
        <v>332650.5038192094</v>
      </c>
      <c r="M394" s="12">
        <v>1016745.2122721719</v>
      </c>
      <c r="N394" s="12">
        <v>750805.4602232388</v>
      </c>
      <c r="O394" s="12">
        <v>750492.8574368275</v>
      </c>
      <c r="P394" s="12">
        <v>749795.6389720379</v>
      </c>
    </row>
    <row r="395" spans="1:16" ht="15">
      <c r="A395" t="s">
        <v>558</v>
      </c>
      <c r="B395" s="11" t="s">
        <v>19</v>
      </c>
      <c r="C395" s="9" t="s">
        <v>559</v>
      </c>
      <c r="D395" s="12">
        <v>50321</v>
      </c>
      <c r="E395" s="12">
        <v>50321</v>
      </c>
      <c r="F395" s="12">
        <v>50321</v>
      </c>
      <c r="G395" s="12">
        <f t="shared" si="24"/>
        <v>0</v>
      </c>
      <c r="H395" s="13">
        <f t="shared" si="25"/>
        <v>0</v>
      </c>
      <c r="I395" s="13">
        <f t="shared" si="26"/>
        <v>0</v>
      </c>
      <c r="J395" s="13">
        <f t="shared" si="27"/>
        <v>0</v>
      </c>
      <c r="K395" s="12">
        <v>50321</v>
      </c>
      <c r="L395" s="12">
        <v>50321</v>
      </c>
      <c r="M395" s="12">
        <v>50321</v>
      </c>
      <c r="N395" s="12">
        <v>0</v>
      </c>
      <c r="O395" s="12">
        <v>0</v>
      </c>
      <c r="P395" s="12">
        <v>0</v>
      </c>
    </row>
    <row r="396" spans="1:16" ht="30">
      <c r="A396" t="s">
        <v>560</v>
      </c>
      <c r="B396" s="11" t="s">
        <v>19</v>
      </c>
      <c r="C396" s="9" t="s">
        <v>561</v>
      </c>
      <c r="D396" s="12">
        <v>235686</v>
      </c>
      <c r="E396" s="12">
        <v>235686</v>
      </c>
      <c r="F396" s="12">
        <v>235850</v>
      </c>
      <c r="G396" s="12">
        <f t="shared" si="24"/>
        <v>0</v>
      </c>
      <c r="H396" s="13">
        <f t="shared" si="25"/>
        <v>0</v>
      </c>
      <c r="I396" s="13">
        <f t="shared" si="26"/>
        <v>-0.0006953572185711257</v>
      </c>
      <c r="J396" s="13">
        <f t="shared" si="27"/>
        <v>-0.0006953572185711257</v>
      </c>
      <c r="K396" s="12">
        <v>50321</v>
      </c>
      <c r="L396" s="12">
        <v>50321</v>
      </c>
      <c r="M396" s="12">
        <v>50321</v>
      </c>
      <c r="N396" s="12">
        <v>185364.70580933883</v>
      </c>
      <c r="O396" s="12">
        <v>185364.70580933883</v>
      </c>
      <c r="P396" s="12">
        <v>185529.13824636338</v>
      </c>
    </row>
    <row r="397" spans="1:16" ht="15">
      <c r="A397" t="s">
        <v>562</v>
      </c>
      <c r="B397" s="11" t="s">
        <v>19</v>
      </c>
      <c r="C397" s="9" t="s">
        <v>563</v>
      </c>
      <c r="D397" s="12">
        <v>50321</v>
      </c>
      <c r="E397" s="12">
        <v>50321</v>
      </c>
      <c r="F397" s="12">
        <v>50321</v>
      </c>
      <c r="G397" s="12">
        <f t="shared" si="24"/>
        <v>0</v>
      </c>
      <c r="H397" s="13">
        <f t="shared" si="25"/>
        <v>0</v>
      </c>
      <c r="I397" s="13">
        <f t="shared" si="26"/>
        <v>0</v>
      </c>
      <c r="J397" s="13">
        <f t="shared" si="27"/>
        <v>0</v>
      </c>
      <c r="K397" s="12">
        <v>50321</v>
      </c>
      <c r="L397" s="12">
        <v>50321</v>
      </c>
      <c r="M397" s="12">
        <v>50321</v>
      </c>
      <c r="N397" s="12">
        <v>0</v>
      </c>
      <c r="O397" s="12">
        <v>0</v>
      </c>
      <c r="P397" s="12">
        <v>0</v>
      </c>
    </row>
    <row r="398" spans="1:16" ht="15">
      <c r="A398" t="s">
        <v>564</v>
      </c>
      <c r="B398" s="11" t="s">
        <v>19</v>
      </c>
      <c r="C398" s="9" t="s">
        <v>565</v>
      </c>
      <c r="D398" s="12">
        <v>50321</v>
      </c>
      <c r="E398" s="12">
        <v>50321</v>
      </c>
      <c r="F398" s="12">
        <v>50321</v>
      </c>
      <c r="G398" s="12">
        <f t="shared" si="24"/>
        <v>0</v>
      </c>
      <c r="H398" s="13">
        <f t="shared" si="25"/>
        <v>0</v>
      </c>
      <c r="I398" s="13">
        <f t="shared" si="26"/>
        <v>0</v>
      </c>
      <c r="J398" s="13">
        <f t="shared" si="27"/>
        <v>0</v>
      </c>
      <c r="K398" s="12">
        <v>50321</v>
      </c>
      <c r="L398" s="12">
        <v>50321</v>
      </c>
      <c r="M398" s="12">
        <v>50321</v>
      </c>
      <c r="N398" s="12">
        <v>0</v>
      </c>
      <c r="O398" s="12">
        <v>0</v>
      </c>
      <c r="P398" s="12">
        <v>0</v>
      </c>
    </row>
    <row r="399" spans="1:16" ht="15">
      <c r="A399" t="s">
        <v>632</v>
      </c>
      <c r="B399" s="11" t="s">
        <v>19</v>
      </c>
      <c r="C399" s="9" t="s">
        <v>633</v>
      </c>
      <c r="D399" s="12">
        <v>381283</v>
      </c>
      <c r="E399" s="12">
        <v>365649</v>
      </c>
      <c r="F399" s="12">
        <v>364626</v>
      </c>
      <c r="G399" s="12">
        <f t="shared" si="24"/>
        <v>15634</v>
      </c>
      <c r="H399" s="13">
        <f t="shared" si="25"/>
        <v>0.04275685151607143</v>
      </c>
      <c r="I399" s="13">
        <f t="shared" si="26"/>
        <v>0.04568242527960156</v>
      </c>
      <c r="J399" s="13">
        <f t="shared" si="27"/>
        <v>0.0028056145200835926</v>
      </c>
      <c r="K399" s="12">
        <v>90308.7666077009</v>
      </c>
      <c r="L399" s="12">
        <v>74682.34803925622</v>
      </c>
      <c r="M399" s="12">
        <v>73579.26356330728</v>
      </c>
      <c r="N399" s="12">
        <v>290974.1527767561</v>
      </c>
      <c r="O399" s="12">
        <v>290966.9300360514</v>
      </c>
      <c r="P399" s="12">
        <v>291046.2650641849</v>
      </c>
    </row>
    <row r="400" spans="1:16" ht="15">
      <c r="A400" t="s">
        <v>566</v>
      </c>
      <c r="B400" s="11" t="s">
        <v>19</v>
      </c>
      <c r="C400" s="9" t="s">
        <v>567</v>
      </c>
      <c r="D400" s="12">
        <v>89256</v>
      </c>
      <c r="E400" s="12">
        <v>89256</v>
      </c>
      <c r="F400" s="12">
        <v>89244</v>
      </c>
      <c r="G400" s="12">
        <f t="shared" si="24"/>
        <v>0</v>
      </c>
      <c r="H400" s="13">
        <f t="shared" si="25"/>
        <v>0</v>
      </c>
      <c r="I400" s="13">
        <f t="shared" si="26"/>
        <v>0.0001344628210299852</v>
      </c>
      <c r="J400" s="13">
        <f t="shared" si="27"/>
        <v>0.0001344628210299852</v>
      </c>
      <c r="K400" s="12">
        <v>50321</v>
      </c>
      <c r="L400" s="12">
        <v>50321</v>
      </c>
      <c r="M400" s="12">
        <v>50321</v>
      </c>
      <c r="N400" s="12">
        <v>38934.62890992748</v>
      </c>
      <c r="O400" s="12">
        <v>38934.62890992748</v>
      </c>
      <c r="P400" s="12">
        <v>38922.67856144623</v>
      </c>
    </row>
    <row r="401" spans="1:16" ht="15">
      <c r="A401" t="s">
        <v>708</v>
      </c>
      <c r="B401" s="11" t="s">
        <v>19</v>
      </c>
      <c r="C401" s="9" t="s">
        <v>709</v>
      </c>
      <c r="D401" s="12">
        <v>50321</v>
      </c>
      <c r="E401" s="12">
        <v>50321</v>
      </c>
      <c r="F401" s="12">
        <v>50321</v>
      </c>
      <c r="G401" s="12">
        <f t="shared" si="24"/>
        <v>0</v>
      </c>
      <c r="H401" s="13">
        <f t="shared" si="25"/>
        <v>0</v>
      </c>
      <c r="I401" s="13">
        <f t="shared" si="26"/>
        <v>0</v>
      </c>
      <c r="J401" s="13">
        <f t="shared" si="27"/>
        <v>0</v>
      </c>
      <c r="K401" s="12">
        <v>50321</v>
      </c>
      <c r="L401" s="12">
        <v>50321</v>
      </c>
      <c r="M401" s="12">
        <v>50321</v>
      </c>
      <c r="N401" s="12">
        <v>0</v>
      </c>
      <c r="O401" s="12">
        <v>0</v>
      </c>
      <c r="P401" s="12">
        <v>0</v>
      </c>
    </row>
    <row r="402" spans="1:16" ht="15">
      <c r="A402" t="s">
        <v>568</v>
      </c>
      <c r="B402" s="11" t="s">
        <v>19</v>
      </c>
      <c r="C402" s="9" t="s">
        <v>569</v>
      </c>
      <c r="D402" s="12">
        <v>668255</v>
      </c>
      <c r="E402" s="12">
        <v>668255</v>
      </c>
      <c r="F402" s="12">
        <v>668255</v>
      </c>
      <c r="G402" s="12">
        <f t="shared" si="24"/>
        <v>0</v>
      </c>
      <c r="H402" s="13">
        <f t="shared" si="25"/>
        <v>0</v>
      </c>
      <c r="I402" s="13">
        <f t="shared" si="26"/>
        <v>0</v>
      </c>
      <c r="J402" s="13">
        <f t="shared" si="27"/>
        <v>0</v>
      </c>
      <c r="K402" s="12">
        <v>88152.15305572684</v>
      </c>
      <c r="L402" s="12">
        <v>160328.42912490029</v>
      </c>
      <c r="M402" s="12">
        <v>140554.71631102543</v>
      </c>
      <c r="N402" s="12">
        <v>580102.8469442732</v>
      </c>
      <c r="O402" s="12">
        <v>507926.5708750996</v>
      </c>
      <c r="P402" s="12">
        <v>527700.2836889746</v>
      </c>
    </row>
    <row r="403" spans="1:16" ht="15">
      <c r="A403" t="s">
        <v>570</v>
      </c>
      <c r="B403" s="11" t="s">
        <v>19</v>
      </c>
      <c r="C403" s="9" t="s">
        <v>571</v>
      </c>
      <c r="D403" s="12">
        <v>50321</v>
      </c>
      <c r="E403" s="12">
        <v>50321</v>
      </c>
      <c r="F403" s="12">
        <v>50321</v>
      </c>
      <c r="G403" s="12">
        <f t="shared" si="24"/>
        <v>0</v>
      </c>
      <c r="H403" s="13">
        <f t="shared" si="25"/>
        <v>0</v>
      </c>
      <c r="I403" s="13">
        <f t="shared" si="26"/>
        <v>0</v>
      </c>
      <c r="J403" s="13">
        <f t="shared" si="27"/>
        <v>0</v>
      </c>
      <c r="K403" s="12">
        <v>50321</v>
      </c>
      <c r="L403" s="12">
        <v>50321</v>
      </c>
      <c r="M403" s="12">
        <v>50321</v>
      </c>
      <c r="N403" s="12">
        <v>0</v>
      </c>
      <c r="O403" s="12">
        <v>0</v>
      </c>
      <c r="P403" s="12">
        <v>0</v>
      </c>
    </row>
    <row r="404" spans="1:16" ht="15">
      <c r="A404" t="s">
        <v>572</v>
      </c>
      <c r="B404" s="11" t="s">
        <v>19</v>
      </c>
      <c r="C404" s="9" t="s">
        <v>573</v>
      </c>
      <c r="D404" s="12">
        <v>863289</v>
      </c>
      <c r="E404" s="12">
        <v>863289</v>
      </c>
      <c r="F404" s="12">
        <v>863289</v>
      </c>
      <c r="G404" s="12">
        <f t="shared" si="24"/>
        <v>0</v>
      </c>
      <c r="H404" s="13">
        <f t="shared" si="25"/>
        <v>0</v>
      </c>
      <c r="I404" s="13">
        <f t="shared" si="26"/>
        <v>0</v>
      </c>
      <c r="J404" s="13">
        <f t="shared" si="27"/>
        <v>0</v>
      </c>
      <c r="K404" s="12">
        <v>67586.58709992691</v>
      </c>
      <c r="L404" s="12">
        <v>68033.45172474369</v>
      </c>
      <c r="M404" s="12">
        <v>46175.0706692656</v>
      </c>
      <c r="N404" s="12">
        <v>795702.4129000731</v>
      </c>
      <c r="O404" s="12">
        <v>795255.5482752563</v>
      </c>
      <c r="P404" s="12">
        <v>817113.9293307344</v>
      </c>
    </row>
    <row r="405" spans="1:16" ht="30">
      <c r="A405" t="s">
        <v>732</v>
      </c>
      <c r="B405" s="11" t="s">
        <v>19</v>
      </c>
      <c r="C405" s="9" t="s">
        <v>733</v>
      </c>
      <c r="D405" s="12">
        <v>50321</v>
      </c>
      <c r="E405" s="12">
        <v>50321</v>
      </c>
      <c r="F405" s="12">
        <v>50321</v>
      </c>
      <c r="G405" s="12">
        <f t="shared" si="24"/>
        <v>0</v>
      </c>
      <c r="H405" s="13">
        <f t="shared" si="25"/>
        <v>0</v>
      </c>
      <c r="I405" s="13">
        <f t="shared" si="26"/>
        <v>0</v>
      </c>
      <c r="J405" s="13">
        <f t="shared" si="27"/>
        <v>0</v>
      </c>
      <c r="K405" s="12">
        <v>50321</v>
      </c>
      <c r="L405" s="12">
        <v>50321</v>
      </c>
      <c r="M405" s="12">
        <v>50321</v>
      </c>
      <c r="N405" s="12">
        <v>0</v>
      </c>
      <c r="O405" s="12">
        <v>0</v>
      </c>
      <c r="P405" s="12">
        <v>0</v>
      </c>
    </row>
    <row r="406" spans="1:16" ht="15">
      <c r="A406" t="s">
        <v>574</v>
      </c>
      <c r="B406" s="11" t="s">
        <v>19</v>
      </c>
      <c r="C406" s="9" t="s">
        <v>575</v>
      </c>
      <c r="D406" s="12">
        <v>63950</v>
      </c>
      <c r="E406" s="12">
        <v>63950</v>
      </c>
      <c r="F406" s="12">
        <v>63954</v>
      </c>
      <c r="G406" s="12">
        <f t="shared" si="24"/>
        <v>0</v>
      </c>
      <c r="H406" s="13">
        <f t="shared" si="25"/>
        <v>0</v>
      </c>
      <c r="I406" s="13">
        <f t="shared" si="26"/>
        <v>-6.254495418582106E-05</v>
      </c>
      <c r="J406" s="13">
        <f t="shared" si="27"/>
        <v>-6.254495418582106E-05</v>
      </c>
      <c r="K406" s="12">
        <v>50321</v>
      </c>
      <c r="L406" s="12">
        <v>50321</v>
      </c>
      <c r="M406" s="12">
        <v>50321</v>
      </c>
      <c r="N406" s="12">
        <v>13629.091319594285</v>
      </c>
      <c r="O406" s="12">
        <v>13629.091319594285</v>
      </c>
      <c r="P406" s="12">
        <v>13633.346298318249</v>
      </c>
    </row>
    <row r="407" spans="1:16" ht="15">
      <c r="A407" t="s">
        <v>578</v>
      </c>
      <c r="B407" s="11" t="s">
        <v>19</v>
      </c>
      <c r="C407" s="9" t="s">
        <v>579</v>
      </c>
      <c r="D407" s="12">
        <v>361714</v>
      </c>
      <c r="E407" s="12">
        <v>309855</v>
      </c>
      <c r="F407" s="12">
        <v>299108</v>
      </c>
      <c r="G407" s="12">
        <f t="shared" si="24"/>
        <v>51859</v>
      </c>
      <c r="H407" s="13">
        <f t="shared" si="25"/>
        <v>0.16736538058123962</v>
      </c>
      <c r="I407" s="13">
        <f t="shared" si="26"/>
        <v>0.20930901212939806</v>
      </c>
      <c r="J407" s="13">
        <f t="shared" si="27"/>
        <v>0.035930165692659506</v>
      </c>
      <c r="K407" s="12">
        <v>361714.3308024885</v>
      </c>
      <c r="L407" s="12">
        <v>309855.3782460263</v>
      </c>
      <c r="M407" s="12">
        <v>299108.2801197884</v>
      </c>
      <c r="N407" s="12">
        <v>0</v>
      </c>
      <c r="O407" s="12">
        <v>0</v>
      </c>
      <c r="P407" s="12">
        <v>0</v>
      </c>
    </row>
    <row r="408" spans="1:16" ht="15">
      <c r="A408" t="s">
        <v>902</v>
      </c>
      <c r="B408" s="11" t="s">
        <v>19</v>
      </c>
      <c r="C408" s="9" t="s">
        <v>903</v>
      </c>
      <c r="D408" s="12">
        <v>309462</v>
      </c>
      <c r="E408" s="12">
        <v>274942</v>
      </c>
      <c r="F408" s="12">
        <v>304313</v>
      </c>
      <c r="G408" s="12">
        <f t="shared" si="24"/>
        <v>34520</v>
      </c>
      <c r="H408" s="13">
        <f t="shared" si="25"/>
        <v>0.12555375315521092</v>
      </c>
      <c r="I408" s="13">
        <f t="shared" si="26"/>
        <v>0.016920078997611013</v>
      </c>
      <c r="J408" s="13">
        <f t="shared" si="27"/>
        <v>-0.09651575844607362</v>
      </c>
      <c r="K408" s="12">
        <v>132010.7840033831</v>
      </c>
      <c r="L408" s="12">
        <v>97466.19406049115</v>
      </c>
      <c r="M408" s="12">
        <v>126777.86726842339</v>
      </c>
      <c r="N408" s="12">
        <v>177451.19593271567</v>
      </c>
      <c r="O408" s="12">
        <v>177476.06158746273</v>
      </c>
      <c r="P408" s="12">
        <v>177534.86753732356</v>
      </c>
    </row>
    <row r="409" spans="1:16" ht="15">
      <c r="A409" t="s">
        <v>497</v>
      </c>
      <c r="B409" s="11" t="s">
        <v>19</v>
      </c>
      <c r="C409" s="9" t="s">
        <v>498</v>
      </c>
      <c r="D409" s="12">
        <v>797986</v>
      </c>
      <c r="E409" s="12">
        <v>799037</v>
      </c>
      <c r="F409" s="12">
        <v>853699</v>
      </c>
      <c r="G409" s="12">
        <f t="shared" si="24"/>
        <v>-1051</v>
      </c>
      <c r="H409" s="13">
        <f t="shared" si="25"/>
        <v>-0.0013153333324989957</v>
      </c>
      <c r="I409" s="13">
        <f t="shared" si="26"/>
        <v>-0.06526070664250515</v>
      </c>
      <c r="J409" s="13">
        <f t="shared" si="27"/>
        <v>-0.06402959356869342</v>
      </c>
      <c r="K409" s="12">
        <v>72270.91804488696</v>
      </c>
      <c r="L409" s="12">
        <v>73469.97499407697</v>
      </c>
      <c r="M409" s="12">
        <v>127890.77583440479</v>
      </c>
      <c r="N409" s="12">
        <v>725714.6875998328</v>
      </c>
      <c r="O409" s="12">
        <v>725567.1663649465</v>
      </c>
      <c r="P409" s="12">
        <v>725808.4457421944</v>
      </c>
    </row>
    <row r="410" spans="1:16" ht="15">
      <c r="A410" t="s">
        <v>580</v>
      </c>
      <c r="B410" s="11" t="s">
        <v>19</v>
      </c>
      <c r="C410" s="9" t="s">
        <v>581</v>
      </c>
      <c r="D410" s="12">
        <v>439413</v>
      </c>
      <c r="E410" s="12">
        <v>390384</v>
      </c>
      <c r="F410" s="12">
        <v>375197</v>
      </c>
      <c r="G410" s="12">
        <f t="shared" si="24"/>
        <v>49029</v>
      </c>
      <c r="H410" s="13">
        <f t="shared" si="25"/>
        <v>0.12559172507069963</v>
      </c>
      <c r="I410" s="13">
        <f t="shared" si="26"/>
        <v>0.1711527544196782</v>
      </c>
      <c r="J410" s="13">
        <f t="shared" si="27"/>
        <v>0.040477402537866775</v>
      </c>
      <c r="K410" s="12">
        <v>105698.22238140348</v>
      </c>
      <c r="L410" s="12">
        <v>56607.82644750719</v>
      </c>
      <c r="M410" s="12">
        <v>41256.215378586494</v>
      </c>
      <c r="N410" s="12">
        <v>333715.0344876386</v>
      </c>
      <c r="O410" s="12">
        <v>333776.6104875437</v>
      </c>
      <c r="P410" s="12">
        <v>333940.55914272135</v>
      </c>
    </row>
    <row r="411" spans="1:16" ht="15">
      <c r="A411" t="s">
        <v>499</v>
      </c>
      <c r="B411" s="11" t="s">
        <v>19</v>
      </c>
      <c r="C411" s="9" t="s">
        <v>500</v>
      </c>
      <c r="D411" s="12">
        <v>2696138</v>
      </c>
      <c r="E411" s="12">
        <v>2680460</v>
      </c>
      <c r="F411" s="12">
        <v>2173204</v>
      </c>
      <c r="G411" s="12">
        <f t="shared" si="24"/>
        <v>15678</v>
      </c>
      <c r="H411" s="13">
        <f t="shared" si="25"/>
        <v>0.005848996067839102</v>
      </c>
      <c r="I411" s="13">
        <f t="shared" si="26"/>
        <v>0.24062812326868532</v>
      </c>
      <c r="J411" s="13">
        <f t="shared" si="27"/>
        <v>0.23341389027445192</v>
      </c>
      <c r="K411" s="12">
        <v>968649.0440618838</v>
      </c>
      <c r="L411" s="12">
        <v>953178.6492149978</v>
      </c>
      <c r="M411" s="12">
        <v>450317.2488926894</v>
      </c>
      <c r="N411" s="12">
        <v>1727488.5013153541</v>
      </c>
      <c r="O411" s="12">
        <v>1727280.9705081503</v>
      </c>
      <c r="P411" s="12">
        <v>1722886.7854407742</v>
      </c>
    </row>
    <row r="412" spans="1:16" ht="15">
      <c r="A412" t="s">
        <v>582</v>
      </c>
      <c r="B412" s="11" t="s">
        <v>19</v>
      </c>
      <c r="C412" s="9" t="s">
        <v>583</v>
      </c>
      <c r="D412" s="12">
        <v>50321</v>
      </c>
      <c r="E412" s="12">
        <v>50321</v>
      </c>
      <c r="F412" s="12">
        <v>50321</v>
      </c>
      <c r="G412" s="12">
        <f t="shared" si="24"/>
        <v>0</v>
      </c>
      <c r="H412" s="13">
        <f t="shared" si="25"/>
        <v>0</v>
      </c>
      <c r="I412" s="13">
        <f t="shared" si="26"/>
        <v>0</v>
      </c>
      <c r="J412" s="13">
        <f t="shared" si="27"/>
        <v>0</v>
      </c>
      <c r="K412" s="12">
        <v>50321</v>
      </c>
      <c r="L412" s="12">
        <v>50321</v>
      </c>
      <c r="M412" s="12">
        <v>50321</v>
      </c>
      <c r="N412" s="12">
        <v>0</v>
      </c>
      <c r="O412" s="12">
        <v>0</v>
      </c>
      <c r="P412" s="12">
        <v>0</v>
      </c>
    </row>
    <row r="413" spans="1:16" ht="30">
      <c r="A413" t="s">
        <v>584</v>
      </c>
      <c r="B413" s="11" t="s">
        <v>19</v>
      </c>
      <c r="C413" s="9" t="s">
        <v>585</v>
      </c>
      <c r="D413" s="12">
        <v>134914</v>
      </c>
      <c r="E413" s="12">
        <v>142248</v>
      </c>
      <c r="F413" s="12">
        <v>102736</v>
      </c>
      <c r="G413" s="12">
        <f t="shared" si="24"/>
        <v>-7334</v>
      </c>
      <c r="H413" s="13">
        <f t="shared" si="25"/>
        <v>-0.05155784264102131</v>
      </c>
      <c r="I413" s="13">
        <f t="shared" si="26"/>
        <v>0.3132105591029435</v>
      </c>
      <c r="J413" s="13">
        <f t="shared" si="27"/>
        <v>0.38459741473290765</v>
      </c>
      <c r="K413" s="12">
        <v>134913.76494828914</v>
      </c>
      <c r="L413" s="12">
        <v>142247.97716636446</v>
      </c>
      <c r="M413" s="12">
        <v>102736.48632571023</v>
      </c>
      <c r="N413" s="12">
        <v>0</v>
      </c>
      <c r="O413" s="12">
        <v>0</v>
      </c>
      <c r="P413" s="12">
        <v>0</v>
      </c>
    </row>
    <row r="414" spans="1:16" ht="15">
      <c r="A414" t="s">
        <v>588</v>
      </c>
      <c r="B414" s="11" t="s">
        <v>19</v>
      </c>
      <c r="C414" s="9" t="s">
        <v>589</v>
      </c>
      <c r="D414" s="12">
        <v>507733</v>
      </c>
      <c r="E414" s="12">
        <v>467374</v>
      </c>
      <c r="F414" s="12">
        <v>472296</v>
      </c>
      <c r="G414" s="12">
        <f t="shared" si="24"/>
        <v>40359</v>
      </c>
      <c r="H414" s="13">
        <f t="shared" si="25"/>
        <v>0.0863526854296559</v>
      </c>
      <c r="I414" s="13">
        <f t="shared" si="26"/>
        <v>0.07503133628063757</v>
      </c>
      <c r="J414" s="13">
        <f t="shared" si="27"/>
        <v>-0.010421430628250081</v>
      </c>
      <c r="K414" s="12">
        <v>264446.3789582704</v>
      </c>
      <c r="L414" s="12">
        <v>224095.96725473236</v>
      </c>
      <c r="M414" s="12">
        <v>228490.65431982678</v>
      </c>
      <c r="N414" s="12">
        <v>243286.9669161981</v>
      </c>
      <c r="O414" s="12">
        <v>243277.68176233547</v>
      </c>
      <c r="P414" s="12">
        <v>243805.67156231272</v>
      </c>
    </row>
    <row r="415" spans="1:16" ht="30">
      <c r="A415" t="s">
        <v>728</v>
      </c>
      <c r="B415" s="11" t="s">
        <v>19</v>
      </c>
      <c r="C415" s="9" t="s">
        <v>729</v>
      </c>
      <c r="D415" s="12">
        <v>247212</v>
      </c>
      <c r="E415" s="12">
        <v>195609</v>
      </c>
      <c r="F415" s="12">
        <v>191778</v>
      </c>
      <c r="G415" s="12">
        <f t="shared" si="24"/>
        <v>51603</v>
      </c>
      <c r="H415" s="13">
        <f t="shared" si="25"/>
        <v>0.26380688005153136</v>
      </c>
      <c r="I415" s="13">
        <f t="shared" si="26"/>
        <v>0.28905296749366455</v>
      </c>
      <c r="J415" s="13">
        <f t="shared" si="27"/>
        <v>0.019976222507274037</v>
      </c>
      <c r="K415" s="12">
        <v>247211.54135902098</v>
      </c>
      <c r="L415" s="12">
        <v>195608.87943513854</v>
      </c>
      <c r="M415" s="12">
        <v>191777.8761432481</v>
      </c>
      <c r="N415" s="12">
        <v>0</v>
      </c>
      <c r="O415" s="12">
        <v>0</v>
      </c>
      <c r="P415" s="12">
        <v>0</v>
      </c>
    </row>
    <row r="416" spans="1:16" ht="15">
      <c r="A416" t="s">
        <v>592</v>
      </c>
      <c r="B416" s="11" t="s">
        <v>19</v>
      </c>
      <c r="C416" s="9" t="s">
        <v>593</v>
      </c>
      <c r="D416" s="12">
        <v>664225</v>
      </c>
      <c r="E416" s="12">
        <v>561157</v>
      </c>
      <c r="F416" s="12">
        <v>602081</v>
      </c>
      <c r="G416" s="12">
        <f t="shared" si="24"/>
        <v>103068</v>
      </c>
      <c r="H416" s="13">
        <f t="shared" si="25"/>
        <v>0.18367052357896274</v>
      </c>
      <c r="I416" s="13">
        <f t="shared" si="26"/>
        <v>0.10321534810100302</v>
      </c>
      <c r="J416" s="13">
        <f t="shared" si="27"/>
        <v>-0.06797092085616387</v>
      </c>
      <c r="K416" s="12">
        <v>664225.3990364287</v>
      </c>
      <c r="L416" s="12">
        <v>561156.7191687231</v>
      </c>
      <c r="M416" s="12">
        <v>602080.7415425314</v>
      </c>
      <c r="N416" s="12">
        <v>0</v>
      </c>
      <c r="O416" s="12">
        <v>0</v>
      </c>
      <c r="P416" s="12">
        <v>0</v>
      </c>
    </row>
    <row r="417" spans="1:16" ht="15">
      <c r="A417" t="s">
        <v>866</v>
      </c>
      <c r="B417" s="11" t="s">
        <v>19</v>
      </c>
      <c r="C417" s="9" t="s">
        <v>867</v>
      </c>
      <c r="D417" s="12">
        <v>2182463</v>
      </c>
      <c r="E417" s="12">
        <v>2113894</v>
      </c>
      <c r="F417" s="12">
        <v>2130851</v>
      </c>
      <c r="G417" s="12">
        <f t="shared" si="24"/>
        <v>68569</v>
      </c>
      <c r="H417" s="13">
        <f t="shared" si="25"/>
        <v>0.03243729344990808</v>
      </c>
      <c r="I417" s="13">
        <f t="shared" si="26"/>
        <v>0.024221308763494022</v>
      </c>
      <c r="J417" s="13">
        <f t="shared" si="27"/>
        <v>-0.007957853458547782</v>
      </c>
      <c r="K417" s="12">
        <v>1141564.8616693795</v>
      </c>
      <c r="L417" s="12">
        <v>1073067.179730351</v>
      </c>
      <c r="M417" s="12">
        <v>1089515.7046481415</v>
      </c>
      <c r="N417" s="12">
        <v>1040898.3759732097</v>
      </c>
      <c r="O417" s="12">
        <v>1040826.3838039882</v>
      </c>
      <c r="P417" s="12">
        <v>1041335.3520780458</v>
      </c>
    </row>
    <row r="418" spans="1:16" ht="15">
      <c r="A418" t="s">
        <v>868</v>
      </c>
      <c r="B418" s="11" t="s">
        <v>19</v>
      </c>
      <c r="C418" s="9" t="s">
        <v>869</v>
      </c>
      <c r="D418" s="12">
        <v>519981</v>
      </c>
      <c r="E418" s="12">
        <v>508201</v>
      </c>
      <c r="F418" s="12">
        <v>512247</v>
      </c>
      <c r="G418" s="12">
        <f t="shared" si="24"/>
        <v>11780</v>
      </c>
      <c r="H418" s="13">
        <f t="shared" si="25"/>
        <v>0.02317980484099795</v>
      </c>
      <c r="I418" s="13">
        <f t="shared" si="26"/>
        <v>0.015098185055256546</v>
      </c>
      <c r="J418" s="13">
        <f t="shared" si="27"/>
        <v>-0.007898533324743728</v>
      </c>
      <c r="K418" s="12">
        <v>181552.85261614082</v>
      </c>
      <c r="L418" s="12">
        <v>169807.30256516402</v>
      </c>
      <c r="M418" s="12">
        <v>173647.30204561743</v>
      </c>
      <c r="N418" s="12">
        <v>338428.0939917934</v>
      </c>
      <c r="O418" s="12">
        <v>338394.03984274785</v>
      </c>
      <c r="P418" s="12">
        <v>338599.68126608623</v>
      </c>
    </row>
    <row r="419" spans="1:16" ht="30">
      <c r="A419" t="s">
        <v>596</v>
      </c>
      <c r="B419" s="11" t="s">
        <v>19</v>
      </c>
      <c r="C419" s="9" t="s">
        <v>597</v>
      </c>
      <c r="D419" s="12">
        <v>98523</v>
      </c>
      <c r="E419" s="12">
        <v>84471</v>
      </c>
      <c r="F419" s="12">
        <v>81453</v>
      </c>
      <c r="G419" s="12">
        <f t="shared" si="24"/>
        <v>14052</v>
      </c>
      <c r="H419" s="13">
        <f t="shared" si="25"/>
        <v>0.1663529495329758</v>
      </c>
      <c r="I419" s="13">
        <f t="shared" si="26"/>
        <v>0.20956870833486796</v>
      </c>
      <c r="J419" s="13">
        <f t="shared" si="27"/>
        <v>0.03705204228205223</v>
      </c>
      <c r="K419" s="12">
        <v>98522.62414506343</v>
      </c>
      <c r="L419" s="12">
        <v>84470.552109277</v>
      </c>
      <c r="M419" s="12">
        <v>81452.53650108902</v>
      </c>
      <c r="N419" s="12">
        <v>0</v>
      </c>
      <c r="O419" s="12">
        <v>0</v>
      </c>
      <c r="P419" s="12">
        <v>0</v>
      </c>
    </row>
    <row r="420" spans="1:16" ht="15">
      <c r="A420" t="s">
        <v>594</v>
      </c>
      <c r="B420" s="11" t="s">
        <v>19</v>
      </c>
      <c r="C420" s="9" t="s">
        <v>595</v>
      </c>
      <c r="D420" s="12">
        <v>50321</v>
      </c>
      <c r="E420" s="12">
        <v>50321</v>
      </c>
      <c r="F420" s="12">
        <v>50321</v>
      </c>
      <c r="G420" s="12">
        <f t="shared" si="24"/>
        <v>0</v>
      </c>
      <c r="H420" s="13">
        <f t="shared" si="25"/>
        <v>0</v>
      </c>
      <c r="I420" s="13">
        <f t="shared" si="26"/>
        <v>0</v>
      </c>
      <c r="J420" s="13">
        <f t="shared" si="27"/>
        <v>0</v>
      </c>
      <c r="K420" s="12">
        <v>50321</v>
      </c>
      <c r="L420" s="12">
        <v>50321</v>
      </c>
      <c r="M420" s="12">
        <v>50321</v>
      </c>
      <c r="N420" s="12">
        <v>0</v>
      </c>
      <c r="O420" s="12">
        <v>0</v>
      </c>
      <c r="P420" s="12">
        <v>0</v>
      </c>
    </row>
    <row r="421" spans="1:16" ht="15">
      <c r="A421" t="s">
        <v>870</v>
      </c>
      <c r="B421" s="11" t="s">
        <v>19</v>
      </c>
      <c r="C421" s="9" t="s">
        <v>871</v>
      </c>
      <c r="D421" s="12">
        <v>678094</v>
      </c>
      <c r="E421" s="12">
        <v>657112</v>
      </c>
      <c r="F421" s="12">
        <v>651018</v>
      </c>
      <c r="G421" s="12">
        <f t="shared" si="24"/>
        <v>20982</v>
      </c>
      <c r="H421" s="13">
        <f t="shared" si="25"/>
        <v>0.0319306297860943</v>
      </c>
      <c r="I421" s="13">
        <f t="shared" si="26"/>
        <v>0.04159024788869125</v>
      </c>
      <c r="J421" s="13">
        <f t="shared" si="27"/>
        <v>0.009360724281049065</v>
      </c>
      <c r="K421" s="12">
        <v>343474.18523025664</v>
      </c>
      <c r="L421" s="12">
        <v>322505.2614921458</v>
      </c>
      <c r="M421" s="12">
        <v>316300.36188500765</v>
      </c>
      <c r="N421" s="12">
        <v>334619.8670384768</v>
      </c>
      <c r="O421" s="12">
        <v>334606.3397485429</v>
      </c>
      <c r="P421" s="12">
        <v>334717.7619203907</v>
      </c>
    </row>
    <row r="422" spans="1:16" ht="15">
      <c r="A422" t="s">
        <v>598</v>
      </c>
      <c r="B422" s="11" t="s">
        <v>19</v>
      </c>
      <c r="C422" s="9" t="s">
        <v>599</v>
      </c>
      <c r="D422" s="12">
        <v>579903</v>
      </c>
      <c r="E422" s="12">
        <v>578769</v>
      </c>
      <c r="F422" s="12">
        <v>578813</v>
      </c>
      <c r="G422" s="12">
        <f t="shared" si="24"/>
        <v>1134</v>
      </c>
      <c r="H422" s="13">
        <f t="shared" si="25"/>
        <v>0.001959330924773096</v>
      </c>
      <c r="I422" s="13">
        <f t="shared" si="26"/>
        <v>0.0018831643380504584</v>
      </c>
      <c r="J422" s="13">
        <f t="shared" si="27"/>
        <v>-7.601764300387172E-05</v>
      </c>
      <c r="K422" s="12">
        <v>509586.2008667709</v>
      </c>
      <c r="L422" s="12">
        <v>508471.5229071502</v>
      </c>
      <c r="M422" s="12">
        <v>508389.7291929398</v>
      </c>
      <c r="N422" s="12">
        <v>70317.14380550671</v>
      </c>
      <c r="O422" s="12">
        <v>70297.55997042549</v>
      </c>
      <c r="P422" s="12">
        <v>70423.17280669442</v>
      </c>
    </row>
    <row r="423" spans="1:16" ht="30">
      <c r="A423" t="s">
        <v>590</v>
      </c>
      <c r="B423" s="11" t="s">
        <v>19</v>
      </c>
      <c r="C423" s="9" t="s">
        <v>591</v>
      </c>
      <c r="D423" s="12">
        <v>50321</v>
      </c>
      <c r="E423" s="12">
        <v>50321</v>
      </c>
      <c r="F423" s="12">
        <v>50321</v>
      </c>
      <c r="G423" s="12">
        <f t="shared" si="24"/>
        <v>0</v>
      </c>
      <c r="H423" s="13">
        <f t="shared" si="25"/>
        <v>0</v>
      </c>
      <c r="I423" s="13">
        <f t="shared" si="26"/>
        <v>0</v>
      </c>
      <c r="J423" s="13">
        <f t="shared" si="27"/>
        <v>0</v>
      </c>
      <c r="K423" s="12">
        <v>50321</v>
      </c>
      <c r="L423" s="12">
        <v>50321</v>
      </c>
      <c r="M423" s="12">
        <v>50321</v>
      </c>
      <c r="N423" s="12">
        <v>0</v>
      </c>
      <c r="O423" s="12">
        <v>0</v>
      </c>
      <c r="P423" s="12">
        <v>0</v>
      </c>
    </row>
    <row r="424" spans="1:16" ht="15">
      <c r="A424" t="s">
        <v>872</v>
      </c>
      <c r="B424" s="11" t="s">
        <v>19</v>
      </c>
      <c r="C424" s="9" t="s">
        <v>873</v>
      </c>
      <c r="D424" s="12">
        <v>978047</v>
      </c>
      <c r="E424" s="12">
        <v>978047</v>
      </c>
      <c r="F424" s="12">
        <v>978047</v>
      </c>
      <c r="G424" s="12">
        <f t="shared" si="24"/>
        <v>0</v>
      </c>
      <c r="H424" s="13">
        <f t="shared" si="25"/>
        <v>0</v>
      </c>
      <c r="I424" s="13">
        <f t="shared" si="26"/>
        <v>0</v>
      </c>
      <c r="J424" s="13">
        <f t="shared" si="27"/>
        <v>0</v>
      </c>
      <c r="K424" s="12">
        <v>130785.43440389635</v>
      </c>
      <c r="L424" s="12">
        <v>91654.42656220113</v>
      </c>
      <c r="M424" s="12">
        <v>150326.18719334615</v>
      </c>
      <c r="N424" s="12">
        <v>847261.5655961037</v>
      </c>
      <c r="O424" s="12">
        <v>886392.5734377989</v>
      </c>
      <c r="P424" s="12">
        <v>827720.8128066539</v>
      </c>
    </row>
    <row r="425" spans="1:16" ht="15">
      <c r="A425" t="s">
        <v>600</v>
      </c>
      <c r="B425" s="11" t="s">
        <v>19</v>
      </c>
      <c r="C425" s="9" t="s">
        <v>601</v>
      </c>
      <c r="D425" s="12">
        <v>440380</v>
      </c>
      <c r="E425" s="12">
        <v>471801</v>
      </c>
      <c r="F425" s="12">
        <v>430858</v>
      </c>
      <c r="G425" s="12">
        <f t="shared" si="24"/>
        <v>-31421</v>
      </c>
      <c r="H425" s="13">
        <f t="shared" si="25"/>
        <v>-0.06659799364562602</v>
      </c>
      <c r="I425" s="13">
        <f t="shared" si="26"/>
        <v>0.022100088660301075</v>
      </c>
      <c r="J425" s="13">
        <f t="shared" si="27"/>
        <v>0.0950266677188308</v>
      </c>
      <c r="K425" s="12">
        <v>191005.06640356575</v>
      </c>
      <c r="L425" s="12">
        <v>222542.21857572722</v>
      </c>
      <c r="M425" s="12">
        <v>181428.85288837482</v>
      </c>
      <c r="N425" s="12">
        <v>249374.68169935985</v>
      </c>
      <c r="O425" s="12">
        <v>249258.68074944286</v>
      </c>
      <c r="P425" s="12">
        <v>249429.1962227677</v>
      </c>
    </row>
    <row r="426" spans="1:16" ht="15">
      <c r="A426" t="s">
        <v>602</v>
      </c>
      <c r="B426" s="11" t="s">
        <v>19</v>
      </c>
      <c r="C426" s="9" t="s">
        <v>603</v>
      </c>
      <c r="D426" s="12">
        <v>86480</v>
      </c>
      <c r="E426" s="12">
        <v>86480</v>
      </c>
      <c r="F426" s="12">
        <v>86480</v>
      </c>
      <c r="G426" s="12">
        <f t="shared" si="24"/>
        <v>0</v>
      </c>
      <c r="H426" s="13">
        <f t="shared" si="25"/>
        <v>0</v>
      </c>
      <c r="I426" s="13">
        <f t="shared" si="26"/>
        <v>0</v>
      </c>
      <c r="J426" s="13">
        <f t="shared" si="27"/>
        <v>0</v>
      </c>
      <c r="K426" s="12">
        <v>50321.00000000001</v>
      </c>
      <c r="L426" s="12">
        <v>50321.00000000001</v>
      </c>
      <c r="M426" s="12">
        <v>50321.00000000001</v>
      </c>
      <c r="N426" s="12">
        <v>36158.73290121843</v>
      </c>
      <c r="O426" s="12">
        <v>36158.73290121843</v>
      </c>
      <c r="P426" s="12">
        <v>36158.73290121843</v>
      </c>
    </row>
    <row r="427" spans="1:16" ht="30">
      <c r="A427" t="s">
        <v>874</v>
      </c>
      <c r="B427" s="11" t="s">
        <v>19</v>
      </c>
      <c r="C427" s="9" t="s">
        <v>875</v>
      </c>
      <c r="D427" s="12">
        <v>594107</v>
      </c>
      <c r="E427" s="12">
        <v>560585</v>
      </c>
      <c r="F427" s="12">
        <v>566888</v>
      </c>
      <c r="G427" s="12">
        <f t="shared" si="24"/>
        <v>33522</v>
      </c>
      <c r="H427" s="13">
        <f t="shared" si="25"/>
        <v>0.05979824647466486</v>
      </c>
      <c r="I427" s="13">
        <f t="shared" si="26"/>
        <v>0.04801477540537108</v>
      </c>
      <c r="J427" s="13">
        <f t="shared" si="27"/>
        <v>-0.011118598382749326</v>
      </c>
      <c r="K427" s="12">
        <v>594107.4723407079</v>
      </c>
      <c r="L427" s="12">
        <v>560585.3381604332</v>
      </c>
      <c r="M427" s="12">
        <v>566887.716800803</v>
      </c>
      <c r="N427" s="12">
        <v>0</v>
      </c>
      <c r="O427" s="12">
        <v>0</v>
      </c>
      <c r="P427" s="12">
        <v>0</v>
      </c>
    </row>
    <row r="428" spans="1:16" ht="30">
      <c r="A428" t="s">
        <v>501</v>
      </c>
      <c r="B428" s="11" t="s">
        <v>19</v>
      </c>
      <c r="C428" s="9" t="s">
        <v>502</v>
      </c>
      <c r="D428" s="12">
        <v>112848</v>
      </c>
      <c r="E428" s="12">
        <v>130791</v>
      </c>
      <c r="F428" s="12">
        <v>93212</v>
      </c>
      <c r="G428" s="12">
        <f t="shared" si="24"/>
        <v>-17943</v>
      </c>
      <c r="H428" s="13">
        <f t="shared" si="25"/>
        <v>-0.13718833864715463</v>
      </c>
      <c r="I428" s="13">
        <f t="shared" si="26"/>
        <v>0.21065957172896194</v>
      </c>
      <c r="J428" s="13">
        <f t="shared" si="27"/>
        <v>0.40315624597691285</v>
      </c>
      <c r="K428" s="12">
        <v>112848.09579433352</v>
      </c>
      <c r="L428" s="12">
        <v>130791.2286119297</v>
      </c>
      <c r="M428" s="12">
        <v>93212.29831158293</v>
      </c>
      <c r="N428" s="12">
        <v>0</v>
      </c>
      <c r="O428" s="12">
        <v>0</v>
      </c>
      <c r="P428" s="12">
        <v>0</v>
      </c>
    </row>
    <row r="429" spans="1:16" ht="15">
      <c r="A429" t="s">
        <v>604</v>
      </c>
      <c r="B429" s="11" t="s">
        <v>19</v>
      </c>
      <c r="C429" s="9" t="s">
        <v>605</v>
      </c>
      <c r="D429" s="12">
        <v>1394318</v>
      </c>
      <c r="E429" s="12">
        <v>1389525</v>
      </c>
      <c r="F429" s="12">
        <v>1354805</v>
      </c>
      <c r="G429" s="12">
        <f t="shared" si="24"/>
        <v>4793</v>
      </c>
      <c r="H429" s="13">
        <f t="shared" si="25"/>
        <v>0.003449380183875785</v>
      </c>
      <c r="I429" s="13">
        <f t="shared" si="26"/>
        <v>0.029165082797893423</v>
      </c>
      <c r="J429" s="13">
        <f t="shared" si="27"/>
        <v>0.02562730429840457</v>
      </c>
      <c r="K429" s="12">
        <v>144720.73534050194</v>
      </c>
      <c r="L429" s="12">
        <v>140129.09154575205</v>
      </c>
      <c r="M429" s="12">
        <v>104746.88136823311</v>
      </c>
      <c r="N429" s="12">
        <v>1249597.4489014777</v>
      </c>
      <c r="O429" s="12">
        <v>1249395.4317852438</v>
      </c>
      <c r="P429" s="12">
        <v>1250058.283392335</v>
      </c>
    </row>
    <row r="430" spans="1:16" ht="15">
      <c r="A430" t="s">
        <v>503</v>
      </c>
      <c r="B430" s="11" t="s">
        <v>19</v>
      </c>
      <c r="C430" s="9" t="s">
        <v>504</v>
      </c>
      <c r="D430" s="12">
        <v>7595877</v>
      </c>
      <c r="E430" s="12">
        <v>7809413</v>
      </c>
      <c r="F430" s="12">
        <v>7944199</v>
      </c>
      <c r="G430" s="12">
        <f t="shared" si="24"/>
        <v>-213536</v>
      </c>
      <c r="H430" s="13">
        <f t="shared" si="25"/>
        <v>-0.027343412366588885</v>
      </c>
      <c r="I430" s="13">
        <f t="shared" si="26"/>
        <v>-0.04384608190202687</v>
      </c>
      <c r="J430" s="13">
        <f t="shared" si="27"/>
        <v>-0.01696659411477482</v>
      </c>
      <c r="K430" s="12">
        <v>2746628.6771519496</v>
      </c>
      <c r="L430" s="12">
        <v>2961486.244270034</v>
      </c>
      <c r="M430" s="12">
        <v>3088157.24317299</v>
      </c>
      <c r="N430" s="12">
        <v>4849247.841485649</v>
      </c>
      <c r="O430" s="12">
        <v>4847926.444157469</v>
      </c>
      <c r="P430" s="12">
        <v>4856041.767711805</v>
      </c>
    </row>
    <row r="431" spans="1:16" ht="15">
      <c r="A431" t="s">
        <v>606</v>
      </c>
      <c r="B431" s="11" t="s">
        <v>19</v>
      </c>
      <c r="C431" s="9" t="s">
        <v>607</v>
      </c>
      <c r="D431" s="12">
        <v>675161</v>
      </c>
      <c r="E431" s="12">
        <v>570394</v>
      </c>
      <c r="F431" s="12">
        <v>584697</v>
      </c>
      <c r="G431" s="12">
        <f t="shared" si="24"/>
        <v>104767</v>
      </c>
      <c r="H431" s="13">
        <f t="shared" si="25"/>
        <v>0.18367479321311234</v>
      </c>
      <c r="I431" s="13">
        <f t="shared" si="26"/>
        <v>0.1547194529816298</v>
      </c>
      <c r="J431" s="13">
        <f t="shared" si="27"/>
        <v>-0.024462242836888165</v>
      </c>
      <c r="K431" s="12">
        <v>675161.2549418103</v>
      </c>
      <c r="L431" s="12">
        <v>570393.8616270545</v>
      </c>
      <c r="M431" s="12">
        <v>584696.6573935417</v>
      </c>
      <c r="N431" s="12">
        <v>0</v>
      </c>
      <c r="O431" s="12">
        <v>0</v>
      </c>
      <c r="P431" s="12">
        <v>0</v>
      </c>
    </row>
    <row r="432" spans="1:16" ht="15">
      <c r="A432" t="s">
        <v>608</v>
      </c>
      <c r="B432" s="11" t="s">
        <v>19</v>
      </c>
      <c r="C432" s="9" t="s">
        <v>609</v>
      </c>
      <c r="D432" s="12">
        <v>115450</v>
      </c>
      <c r="E432" s="12">
        <v>113274</v>
      </c>
      <c r="F432" s="12">
        <v>114740</v>
      </c>
      <c r="G432" s="12">
        <f t="shared" si="24"/>
        <v>2176</v>
      </c>
      <c r="H432" s="13">
        <f t="shared" si="25"/>
        <v>0.019210057029856807</v>
      </c>
      <c r="I432" s="13">
        <f t="shared" si="26"/>
        <v>0.006187903085236186</v>
      </c>
      <c r="J432" s="13">
        <f t="shared" si="27"/>
        <v>-0.012776712567544013</v>
      </c>
      <c r="K432" s="12">
        <v>115450.0021050031</v>
      </c>
      <c r="L432" s="12">
        <v>113273.99410243891</v>
      </c>
      <c r="M432" s="12">
        <v>114739.97992379355</v>
      </c>
      <c r="N432" s="12">
        <v>0</v>
      </c>
      <c r="O432" s="12">
        <v>0</v>
      </c>
      <c r="P432" s="12">
        <v>0</v>
      </c>
    </row>
    <row r="433" spans="1:16" ht="15">
      <c r="A433" t="s">
        <v>610</v>
      </c>
      <c r="B433" s="11" t="s">
        <v>19</v>
      </c>
      <c r="C433" s="9" t="s">
        <v>611</v>
      </c>
      <c r="D433" s="12">
        <v>361968</v>
      </c>
      <c r="E433" s="12">
        <v>373607</v>
      </c>
      <c r="F433" s="12">
        <v>386030</v>
      </c>
      <c r="G433" s="12">
        <f t="shared" si="24"/>
        <v>-11639</v>
      </c>
      <c r="H433" s="13">
        <f t="shared" si="25"/>
        <v>-0.031153056554079555</v>
      </c>
      <c r="I433" s="13">
        <f t="shared" si="26"/>
        <v>-0.062331943113229545</v>
      </c>
      <c r="J433" s="13">
        <f t="shared" si="27"/>
        <v>-0.03218143667590602</v>
      </c>
      <c r="K433" s="12">
        <v>78565.26653736483</v>
      </c>
      <c r="L433" s="12">
        <v>90286.67933483954</v>
      </c>
      <c r="M433" s="12">
        <v>102684.79472470358</v>
      </c>
      <c r="N433" s="12">
        <v>283402.6106683311</v>
      </c>
      <c r="O433" s="12">
        <v>283320.80325264134</v>
      </c>
      <c r="P433" s="12">
        <v>283345.10882623633</v>
      </c>
    </row>
    <row r="434" spans="1:16" ht="15">
      <c r="A434" t="s">
        <v>612</v>
      </c>
      <c r="B434" s="11" t="s">
        <v>19</v>
      </c>
      <c r="C434" s="9" t="s">
        <v>613</v>
      </c>
      <c r="D434" s="12">
        <v>218845</v>
      </c>
      <c r="E434" s="12">
        <v>218845</v>
      </c>
      <c r="F434" s="12">
        <v>274903</v>
      </c>
      <c r="G434" s="12">
        <f t="shared" si="24"/>
        <v>0</v>
      </c>
      <c r="H434" s="13">
        <f t="shared" si="25"/>
        <v>0</v>
      </c>
      <c r="I434" s="13">
        <f t="shared" si="26"/>
        <v>-0.20391920059075383</v>
      </c>
      <c r="J434" s="13">
        <f t="shared" si="27"/>
        <v>-0.20391920059075383</v>
      </c>
      <c r="K434" s="12">
        <v>50321</v>
      </c>
      <c r="L434" s="12">
        <v>50321</v>
      </c>
      <c r="M434" s="12">
        <v>107853.96235502479</v>
      </c>
      <c r="N434" s="12">
        <v>168524.26684411516</v>
      </c>
      <c r="O434" s="12">
        <v>168524.26684411516</v>
      </c>
      <c r="P434" s="12">
        <v>167049.35752359196</v>
      </c>
    </row>
    <row r="435" spans="1:16" ht="30">
      <c r="A435" t="s">
        <v>740</v>
      </c>
      <c r="B435" s="11" t="s">
        <v>19</v>
      </c>
      <c r="C435" s="9" t="s">
        <v>741</v>
      </c>
      <c r="D435" s="12">
        <v>147517</v>
      </c>
      <c r="E435" s="12">
        <v>124711</v>
      </c>
      <c r="F435" s="12">
        <v>133655</v>
      </c>
      <c r="G435" s="12">
        <f t="shared" si="24"/>
        <v>22806</v>
      </c>
      <c r="H435" s="13">
        <f t="shared" si="25"/>
        <v>0.18287079728331904</v>
      </c>
      <c r="I435" s="13">
        <f t="shared" si="26"/>
        <v>0.10371478807377202</v>
      </c>
      <c r="J435" s="13">
        <f t="shared" si="27"/>
        <v>-0.06691855897646927</v>
      </c>
      <c r="K435" s="12">
        <v>147517.34597402543</v>
      </c>
      <c r="L435" s="12">
        <v>124711.14629355817</v>
      </c>
      <c r="M435" s="12">
        <v>133655.35686277528</v>
      </c>
      <c r="N435" s="12">
        <v>0</v>
      </c>
      <c r="O435" s="12">
        <v>0</v>
      </c>
      <c r="P435" s="12">
        <v>0</v>
      </c>
    </row>
    <row r="436" spans="1:16" ht="15">
      <c r="A436" t="s">
        <v>505</v>
      </c>
      <c r="B436" s="11" t="s">
        <v>19</v>
      </c>
      <c r="C436" s="9" t="s">
        <v>506</v>
      </c>
      <c r="D436" s="12">
        <v>205864</v>
      </c>
      <c r="E436" s="12">
        <v>181201</v>
      </c>
      <c r="F436" s="12">
        <v>306704</v>
      </c>
      <c r="G436" s="12">
        <f t="shared" si="24"/>
        <v>24663</v>
      </c>
      <c r="H436" s="13">
        <f t="shared" si="25"/>
        <v>0.13610852037240412</v>
      </c>
      <c r="I436" s="13">
        <f t="shared" si="26"/>
        <v>-0.32878606082737755</v>
      </c>
      <c r="J436" s="13">
        <f t="shared" si="27"/>
        <v>-0.4091990975011738</v>
      </c>
      <c r="K436" s="12">
        <v>205863.9810250451</v>
      </c>
      <c r="L436" s="12">
        <v>181201.41539643667</v>
      </c>
      <c r="M436" s="12">
        <v>306704.47721770493</v>
      </c>
      <c r="N436" s="12">
        <v>0</v>
      </c>
      <c r="O436" s="12">
        <v>0</v>
      </c>
      <c r="P436" s="12">
        <v>0</v>
      </c>
    </row>
    <row r="437" spans="1:16" ht="15">
      <c r="A437" t="s">
        <v>614</v>
      </c>
      <c r="B437" s="11" t="s">
        <v>19</v>
      </c>
      <c r="C437" s="9" t="s">
        <v>615</v>
      </c>
      <c r="D437" s="12">
        <v>2007018</v>
      </c>
      <c r="E437" s="12">
        <v>1864531</v>
      </c>
      <c r="F437" s="12">
        <v>1826510</v>
      </c>
      <c r="G437" s="12">
        <f t="shared" si="24"/>
        <v>142487</v>
      </c>
      <c r="H437" s="13">
        <f t="shared" si="25"/>
        <v>0.07641975381476629</v>
      </c>
      <c r="I437" s="13">
        <f t="shared" si="26"/>
        <v>0.0988267241898484</v>
      </c>
      <c r="J437" s="13">
        <f t="shared" si="27"/>
        <v>0.020816201389535233</v>
      </c>
      <c r="K437" s="12">
        <v>869294.367454692</v>
      </c>
      <c r="L437" s="12">
        <v>726756.1116073254</v>
      </c>
      <c r="M437" s="12">
        <v>688025.4935716579</v>
      </c>
      <c r="N437" s="12">
        <v>1137723.2753463618</v>
      </c>
      <c r="O437" s="12">
        <v>1137775.2834288664</v>
      </c>
      <c r="P437" s="12">
        <v>1138484.660841937</v>
      </c>
    </row>
    <row r="438" spans="1:16" ht="15">
      <c r="A438" t="s">
        <v>507</v>
      </c>
      <c r="B438" s="11" t="s">
        <v>19</v>
      </c>
      <c r="C438" s="9" t="s">
        <v>508</v>
      </c>
      <c r="D438" s="12">
        <v>6805340</v>
      </c>
      <c r="E438" s="12">
        <v>7516087</v>
      </c>
      <c r="F438" s="12">
        <v>6194914</v>
      </c>
      <c r="G438" s="12">
        <f t="shared" si="24"/>
        <v>-710747</v>
      </c>
      <c r="H438" s="13">
        <f t="shared" si="25"/>
        <v>-0.09456343440409884</v>
      </c>
      <c r="I438" s="13">
        <f t="shared" si="26"/>
        <v>0.09853663828101568</v>
      </c>
      <c r="J438" s="13">
        <f t="shared" si="27"/>
        <v>0.21326736739202515</v>
      </c>
      <c r="K438" s="12">
        <v>6037960.944858036</v>
      </c>
      <c r="L438" s="12">
        <v>6749000.409131782</v>
      </c>
      <c r="M438" s="12">
        <v>5426952.696054692</v>
      </c>
      <c r="N438" s="12">
        <v>767378.577435076</v>
      </c>
      <c r="O438" s="12">
        <v>767086.1441732474</v>
      </c>
      <c r="P438" s="12">
        <v>767961.3848626211</v>
      </c>
    </row>
    <row r="439" spans="1:16" ht="30">
      <c r="A439" t="s">
        <v>616</v>
      </c>
      <c r="B439" s="11" t="s">
        <v>19</v>
      </c>
      <c r="C439" s="9" t="s">
        <v>617</v>
      </c>
      <c r="D439" s="12">
        <v>728495</v>
      </c>
      <c r="E439" s="12">
        <v>641795</v>
      </c>
      <c r="F439" s="12">
        <v>676760</v>
      </c>
      <c r="G439" s="12">
        <f t="shared" si="24"/>
        <v>86700</v>
      </c>
      <c r="H439" s="13">
        <f t="shared" si="25"/>
        <v>0.13508986514385435</v>
      </c>
      <c r="I439" s="13">
        <f t="shared" si="26"/>
        <v>0.07644512087002778</v>
      </c>
      <c r="J439" s="13">
        <f t="shared" si="27"/>
        <v>-0.051665287546545306</v>
      </c>
      <c r="K439" s="12">
        <v>552560.2710388104</v>
      </c>
      <c r="L439" s="12">
        <v>465877.5927562708</v>
      </c>
      <c r="M439" s="12">
        <v>500739.0398439635</v>
      </c>
      <c r="N439" s="12">
        <v>175934.44751153782</v>
      </c>
      <c r="O439" s="12">
        <v>175917.82806110504</v>
      </c>
      <c r="P439" s="12">
        <v>176020.88931225718</v>
      </c>
    </row>
    <row r="440" spans="1:16" ht="15">
      <c r="A440" t="s">
        <v>509</v>
      </c>
      <c r="B440" s="11" t="s">
        <v>19</v>
      </c>
      <c r="C440" s="9" t="s">
        <v>510</v>
      </c>
      <c r="D440" s="12">
        <v>1507357</v>
      </c>
      <c r="E440" s="12">
        <v>1507357</v>
      </c>
      <c r="F440" s="12">
        <v>1705060</v>
      </c>
      <c r="G440" s="12">
        <f t="shared" si="24"/>
        <v>0</v>
      </c>
      <c r="H440" s="13">
        <f t="shared" si="25"/>
        <v>0</v>
      </c>
      <c r="I440" s="13">
        <f t="shared" si="26"/>
        <v>-0.11595075833108512</v>
      </c>
      <c r="J440" s="13">
        <f t="shared" si="27"/>
        <v>-0.11595075833108512</v>
      </c>
      <c r="K440" s="12">
        <v>197033.79042379642</v>
      </c>
      <c r="L440" s="12">
        <v>120252.42073882012</v>
      </c>
      <c r="M440" s="12">
        <v>503744.1171662187</v>
      </c>
      <c r="N440" s="12">
        <v>1310323.2095762037</v>
      </c>
      <c r="O440" s="12">
        <v>1387104.5792611798</v>
      </c>
      <c r="P440" s="12">
        <v>1201316.008298778</v>
      </c>
    </row>
    <row r="441" spans="1:16" ht="15">
      <c r="A441" t="s">
        <v>702</v>
      </c>
      <c r="B441" s="11" t="s">
        <v>19</v>
      </c>
      <c r="C441" s="9" t="s">
        <v>703</v>
      </c>
      <c r="D441" s="12">
        <v>106147</v>
      </c>
      <c r="E441" s="12">
        <v>60802</v>
      </c>
      <c r="F441" s="12">
        <v>76233</v>
      </c>
      <c r="G441" s="12">
        <f t="shared" si="24"/>
        <v>45345</v>
      </c>
      <c r="H441" s="13">
        <f t="shared" si="25"/>
        <v>0.7457813887701062</v>
      </c>
      <c r="I441" s="13">
        <f t="shared" si="26"/>
        <v>0.3924022404995212</v>
      </c>
      <c r="J441" s="13">
        <f t="shared" si="27"/>
        <v>-0.2024188999514646</v>
      </c>
      <c r="K441" s="12">
        <v>106147.46966221936</v>
      </c>
      <c r="L441" s="12">
        <v>60802.086998159975</v>
      </c>
      <c r="M441" s="12">
        <v>76232.77768597908</v>
      </c>
      <c r="N441" s="12">
        <v>0</v>
      </c>
      <c r="O441" s="12">
        <v>0</v>
      </c>
      <c r="P441" s="12">
        <v>0</v>
      </c>
    </row>
    <row r="442" spans="1:16" ht="15">
      <c r="A442" t="s">
        <v>618</v>
      </c>
      <c r="B442" s="11" t="s">
        <v>19</v>
      </c>
      <c r="C442" s="9" t="s">
        <v>619</v>
      </c>
      <c r="D442" s="12">
        <v>50321</v>
      </c>
      <c r="E442" s="12">
        <v>50321</v>
      </c>
      <c r="F442" s="12">
        <v>50321</v>
      </c>
      <c r="G442" s="12">
        <f t="shared" si="24"/>
        <v>0</v>
      </c>
      <c r="H442" s="13">
        <f t="shared" si="25"/>
        <v>0</v>
      </c>
      <c r="I442" s="13">
        <f t="shared" si="26"/>
        <v>0</v>
      </c>
      <c r="J442" s="13">
        <f t="shared" si="27"/>
        <v>0</v>
      </c>
      <c r="K442" s="12">
        <v>50321</v>
      </c>
      <c r="L442" s="12">
        <v>50321</v>
      </c>
      <c r="M442" s="12">
        <v>50321</v>
      </c>
      <c r="N442" s="12">
        <v>0</v>
      </c>
      <c r="O442" s="12">
        <v>0</v>
      </c>
      <c r="P442" s="12">
        <v>0</v>
      </c>
    </row>
    <row r="443" spans="1:16" ht="15">
      <c r="A443" t="s">
        <v>620</v>
      </c>
      <c r="B443" s="11" t="s">
        <v>19</v>
      </c>
      <c r="C443" s="9" t="s">
        <v>621</v>
      </c>
      <c r="D443" s="12">
        <v>278471</v>
      </c>
      <c r="E443" s="12">
        <v>305175</v>
      </c>
      <c r="F443" s="12">
        <v>177778</v>
      </c>
      <c r="G443" s="12">
        <f t="shared" si="24"/>
        <v>-26704</v>
      </c>
      <c r="H443" s="13">
        <f t="shared" si="25"/>
        <v>-0.08750389120996149</v>
      </c>
      <c r="I443" s="13">
        <f t="shared" si="26"/>
        <v>0.5663974170032288</v>
      </c>
      <c r="J443" s="13">
        <f t="shared" si="27"/>
        <v>0.7166072292409634</v>
      </c>
      <c r="K443" s="12">
        <v>278470.95534413314</v>
      </c>
      <c r="L443" s="12">
        <v>305175.11617423524</v>
      </c>
      <c r="M443" s="12">
        <v>177777.6971602491</v>
      </c>
      <c r="N443" s="12">
        <v>0</v>
      </c>
      <c r="O443" s="12">
        <v>0</v>
      </c>
      <c r="P443" s="12">
        <v>0</v>
      </c>
    </row>
    <row r="444" spans="1:16" ht="15">
      <c r="A444" t="s">
        <v>904</v>
      </c>
      <c r="B444" s="11" t="s">
        <v>19</v>
      </c>
      <c r="C444" s="9" t="s">
        <v>905</v>
      </c>
      <c r="D444" s="12">
        <v>872108</v>
      </c>
      <c r="E444" s="12">
        <v>889590</v>
      </c>
      <c r="F444" s="12">
        <v>929648</v>
      </c>
      <c r="G444" s="12">
        <f t="shared" si="24"/>
        <v>-17482</v>
      </c>
      <c r="H444" s="13">
        <f t="shared" si="25"/>
        <v>-0.019651749682437977</v>
      </c>
      <c r="I444" s="13">
        <f t="shared" si="26"/>
        <v>-0.0618943944374645</v>
      </c>
      <c r="J444" s="13">
        <f t="shared" si="27"/>
        <v>-0.04308942739617576</v>
      </c>
      <c r="K444" s="12">
        <v>503508.38592859823</v>
      </c>
      <c r="L444" s="12">
        <v>521082.0830279581</v>
      </c>
      <c r="M444" s="12">
        <v>560623.2996919234</v>
      </c>
      <c r="N444" s="12">
        <v>368599.89421386557</v>
      </c>
      <c r="O444" s="12">
        <v>368507.7720028619</v>
      </c>
      <c r="P444" s="12">
        <v>369024.68989344226</v>
      </c>
    </row>
    <row r="445" spans="1:16" ht="15">
      <c r="A445" t="s">
        <v>622</v>
      </c>
      <c r="B445" s="11" t="s">
        <v>19</v>
      </c>
      <c r="C445" s="9" t="s">
        <v>623</v>
      </c>
      <c r="D445" s="12">
        <v>50321</v>
      </c>
      <c r="E445" s="12">
        <v>50321</v>
      </c>
      <c r="F445" s="12">
        <v>50321</v>
      </c>
      <c r="G445" s="12">
        <f t="shared" si="24"/>
        <v>0</v>
      </c>
      <c r="H445" s="13">
        <f t="shared" si="25"/>
        <v>0</v>
      </c>
      <c r="I445" s="13">
        <f t="shared" si="26"/>
        <v>0</v>
      </c>
      <c r="J445" s="13">
        <f t="shared" si="27"/>
        <v>0</v>
      </c>
      <c r="K445" s="12">
        <v>50321</v>
      </c>
      <c r="L445" s="12">
        <v>50321</v>
      </c>
      <c r="M445" s="12">
        <v>50321</v>
      </c>
      <c r="N445" s="12">
        <v>0</v>
      </c>
      <c r="O445" s="12">
        <v>0</v>
      </c>
      <c r="P445" s="12">
        <v>0</v>
      </c>
    </row>
    <row r="446" spans="1:16" ht="15">
      <c r="A446" t="s">
        <v>624</v>
      </c>
      <c r="B446" s="11" t="s">
        <v>19</v>
      </c>
      <c r="C446" s="9" t="s">
        <v>625</v>
      </c>
      <c r="D446" s="12">
        <v>50321</v>
      </c>
      <c r="E446" s="12">
        <v>50321</v>
      </c>
      <c r="F446" s="12">
        <v>50321</v>
      </c>
      <c r="G446" s="12">
        <f t="shared" si="24"/>
        <v>0</v>
      </c>
      <c r="H446" s="13">
        <f t="shared" si="25"/>
        <v>0</v>
      </c>
      <c r="I446" s="13">
        <f t="shared" si="26"/>
        <v>0</v>
      </c>
      <c r="J446" s="13">
        <f t="shared" si="27"/>
        <v>0</v>
      </c>
      <c r="K446" s="12">
        <v>50321</v>
      </c>
      <c r="L446" s="12">
        <v>50321</v>
      </c>
      <c r="M446" s="12">
        <v>50321</v>
      </c>
      <c r="N446" s="12">
        <v>0</v>
      </c>
      <c r="O446" s="12">
        <v>0</v>
      </c>
      <c r="P446" s="12">
        <v>0</v>
      </c>
    </row>
    <row r="447" spans="1:16" ht="15">
      <c r="A447" t="s">
        <v>906</v>
      </c>
      <c r="B447" s="11" t="s">
        <v>19</v>
      </c>
      <c r="C447" s="9" t="s">
        <v>907</v>
      </c>
      <c r="D447" s="12">
        <v>448794</v>
      </c>
      <c r="E447" s="12">
        <v>475183</v>
      </c>
      <c r="F447" s="12">
        <v>572161</v>
      </c>
      <c r="G447" s="12">
        <f t="shared" si="24"/>
        <v>-26389</v>
      </c>
      <c r="H447" s="13">
        <f t="shared" si="25"/>
        <v>-0.05553439411763468</v>
      </c>
      <c r="I447" s="13">
        <f t="shared" si="26"/>
        <v>-0.2156158843402469</v>
      </c>
      <c r="J447" s="13">
        <f t="shared" si="27"/>
        <v>-0.16949425074410873</v>
      </c>
      <c r="K447" s="12">
        <v>287269.32572241465</v>
      </c>
      <c r="L447" s="12">
        <v>313720.5735554879</v>
      </c>
      <c r="M447" s="12">
        <v>410607.3102224585</v>
      </c>
      <c r="N447" s="12">
        <v>161524.3317196919</v>
      </c>
      <c r="O447" s="12">
        <v>161462.07717495176</v>
      </c>
      <c r="P447" s="12">
        <v>161553.7883379329</v>
      </c>
    </row>
    <row r="448" spans="1:16" ht="15">
      <c r="A448" t="s">
        <v>908</v>
      </c>
      <c r="B448" s="11" t="s">
        <v>19</v>
      </c>
      <c r="C448" s="9" t="s">
        <v>909</v>
      </c>
      <c r="D448" s="12">
        <v>1377350</v>
      </c>
      <c r="E448" s="12">
        <v>1359568</v>
      </c>
      <c r="F448" s="12">
        <v>1364610</v>
      </c>
      <c r="G448" s="12">
        <f t="shared" si="24"/>
        <v>17782</v>
      </c>
      <c r="H448" s="13">
        <f t="shared" si="25"/>
        <v>0.013079154554976286</v>
      </c>
      <c r="I448" s="13">
        <f t="shared" si="26"/>
        <v>0.009336000762122511</v>
      </c>
      <c r="J448" s="13">
        <f t="shared" si="27"/>
        <v>-0.0036948285590754867</v>
      </c>
      <c r="K448" s="12">
        <v>427265.4730756053</v>
      </c>
      <c r="L448" s="12">
        <v>409530.2194847808</v>
      </c>
      <c r="M448" s="12">
        <v>413429.1601152029</v>
      </c>
      <c r="N448" s="12">
        <v>950084.2642916515</v>
      </c>
      <c r="O448" s="12">
        <v>950037.6682091185</v>
      </c>
      <c r="P448" s="12">
        <v>951181.2562718941</v>
      </c>
    </row>
    <row r="449" spans="1:16" ht="15">
      <c r="A449" t="s">
        <v>511</v>
      </c>
      <c r="B449" s="11" t="s">
        <v>19</v>
      </c>
      <c r="C449" s="9" t="s">
        <v>512</v>
      </c>
      <c r="D449" s="12">
        <v>415356</v>
      </c>
      <c r="E449" s="12">
        <v>425048</v>
      </c>
      <c r="F449" s="12">
        <v>406364</v>
      </c>
      <c r="G449" s="12">
        <f t="shared" si="24"/>
        <v>-9692</v>
      </c>
      <c r="H449" s="13">
        <f t="shared" si="25"/>
        <v>-0.022802130582898872</v>
      </c>
      <c r="I449" s="13">
        <f t="shared" si="26"/>
        <v>0.022127944404524022</v>
      </c>
      <c r="J449" s="13">
        <f t="shared" si="27"/>
        <v>0.0459784823458771</v>
      </c>
      <c r="K449" s="12">
        <v>84504.46591595889</v>
      </c>
      <c r="L449" s="12">
        <v>94279.35454710724</v>
      </c>
      <c r="M449" s="12">
        <v>75493.50993656174</v>
      </c>
      <c r="N449" s="12">
        <v>330851.16536186734</v>
      </c>
      <c r="O449" s="12">
        <v>330768.4073744643</v>
      </c>
      <c r="P449" s="12">
        <v>330870.0368373338</v>
      </c>
    </row>
    <row r="450" spans="1:16" ht="15">
      <c r="A450" t="s">
        <v>626</v>
      </c>
      <c r="B450" s="11" t="s">
        <v>19</v>
      </c>
      <c r="C450" s="9" t="s">
        <v>627</v>
      </c>
      <c r="D450" s="12">
        <v>3903658</v>
      </c>
      <c r="E450" s="12">
        <v>4292493</v>
      </c>
      <c r="F450" s="12">
        <v>3787247</v>
      </c>
      <c r="G450" s="12">
        <f t="shared" si="24"/>
        <v>-388835</v>
      </c>
      <c r="H450" s="13">
        <f t="shared" si="25"/>
        <v>-0.09058488854844958</v>
      </c>
      <c r="I450" s="13">
        <f t="shared" si="26"/>
        <v>0.030737630790914877</v>
      </c>
      <c r="J450" s="13">
        <f t="shared" si="27"/>
        <v>0.13340719525291062</v>
      </c>
      <c r="K450" s="12">
        <v>2358729.1313027036</v>
      </c>
      <c r="L450" s="12">
        <v>2748154.2250464233</v>
      </c>
      <c r="M450" s="12">
        <v>2241719.903229727</v>
      </c>
      <c r="N450" s="12">
        <v>1544929.1491366106</v>
      </c>
      <c r="O450" s="12">
        <v>1544338.973990543</v>
      </c>
      <c r="P450" s="12">
        <v>1545527.4579992278</v>
      </c>
    </row>
    <row r="451" spans="1:16" ht="15">
      <c r="A451" t="s">
        <v>628</v>
      </c>
      <c r="B451" s="11" t="s">
        <v>19</v>
      </c>
      <c r="C451" s="9" t="s">
        <v>629</v>
      </c>
      <c r="D451" s="12">
        <v>236964</v>
      </c>
      <c r="E451" s="12">
        <v>224678</v>
      </c>
      <c r="F451" s="12">
        <v>245123</v>
      </c>
      <c r="G451" s="12">
        <f aca="true" t="shared" si="28" ref="G451:G514">D451-E451</f>
        <v>12286</v>
      </c>
      <c r="H451" s="13">
        <f aca="true" t="shared" si="29" ref="H451:H514">G451/E451</f>
        <v>0.054682701466098146</v>
      </c>
      <c r="I451" s="13">
        <f aca="true" t="shared" si="30" ref="I451:I514">(D451-F451)/F451</f>
        <v>-0.033285330221970194</v>
      </c>
      <c r="J451" s="13">
        <f aca="true" t="shared" si="31" ref="J451:J514">(E451-F451)/F451</f>
        <v>-0.08340710582034326</v>
      </c>
      <c r="K451" s="12">
        <v>62923.56093544609</v>
      </c>
      <c r="L451" s="12">
        <v>50321</v>
      </c>
      <c r="M451" s="12">
        <v>70933.40715122843</v>
      </c>
      <c r="N451" s="12">
        <v>174040.28580794306</v>
      </c>
      <c r="O451" s="12">
        <v>174357.3946319579</v>
      </c>
      <c r="P451" s="12">
        <v>174189.13705066493</v>
      </c>
    </row>
    <row r="452" spans="1:16" ht="15">
      <c r="A452" t="s">
        <v>630</v>
      </c>
      <c r="B452" s="11" t="s">
        <v>19</v>
      </c>
      <c r="C452" s="9" t="s">
        <v>631</v>
      </c>
      <c r="D452" s="12">
        <v>50321</v>
      </c>
      <c r="E452" s="12">
        <v>50321</v>
      </c>
      <c r="F452" s="12">
        <v>50321</v>
      </c>
      <c r="G452" s="12">
        <f t="shared" si="28"/>
        <v>0</v>
      </c>
      <c r="H452" s="13">
        <f t="shared" si="29"/>
        <v>0</v>
      </c>
      <c r="I452" s="13">
        <f t="shared" si="30"/>
        <v>0</v>
      </c>
      <c r="J452" s="13">
        <f t="shared" si="31"/>
        <v>0</v>
      </c>
      <c r="K452" s="12">
        <v>50321</v>
      </c>
      <c r="L452" s="12">
        <v>50321</v>
      </c>
      <c r="M452" s="12">
        <v>50321</v>
      </c>
      <c r="N452" s="12">
        <v>0</v>
      </c>
      <c r="O452" s="12">
        <v>0</v>
      </c>
      <c r="P452" s="12">
        <v>0</v>
      </c>
    </row>
    <row r="453" spans="1:16" ht="15">
      <c r="A453" t="s">
        <v>910</v>
      </c>
      <c r="B453" s="11" t="s">
        <v>19</v>
      </c>
      <c r="C453" s="9" t="s">
        <v>911</v>
      </c>
      <c r="D453" s="12">
        <v>1510121</v>
      </c>
      <c r="E453" s="12">
        <v>1510121</v>
      </c>
      <c r="F453" s="12">
        <v>1510121</v>
      </c>
      <c r="G453" s="12">
        <f t="shared" si="28"/>
        <v>0</v>
      </c>
      <c r="H453" s="13">
        <f t="shared" si="29"/>
        <v>0</v>
      </c>
      <c r="I453" s="13">
        <f t="shared" si="30"/>
        <v>0</v>
      </c>
      <c r="J453" s="13">
        <f t="shared" si="31"/>
        <v>0</v>
      </c>
      <c r="K453" s="12">
        <v>772479.165777971</v>
      </c>
      <c r="L453" s="12">
        <v>844424.5998440493</v>
      </c>
      <c r="M453" s="12">
        <v>982913.0155328002</v>
      </c>
      <c r="N453" s="12">
        <v>737641.834222029</v>
      </c>
      <c r="O453" s="12">
        <v>665696.4001559507</v>
      </c>
      <c r="P453" s="12">
        <v>527207.9844671999</v>
      </c>
    </row>
    <row r="454" spans="1:16" ht="30">
      <c r="A454" t="s">
        <v>876</v>
      </c>
      <c r="B454" s="11" t="s">
        <v>19</v>
      </c>
      <c r="C454" s="9" t="s">
        <v>877</v>
      </c>
      <c r="D454" s="12">
        <v>50321</v>
      </c>
      <c r="E454" s="12">
        <v>50321</v>
      </c>
      <c r="F454" s="12">
        <v>50321</v>
      </c>
      <c r="G454" s="12">
        <f t="shared" si="28"/>
        <v>0</v>
      </c>
      <c r="H454" s="13">
        <f t="shared" si="29"/>
        <v>0</v>
      </c>
      <c r="I454" s="13">
        <f t="shared" si="30"/>
        <v>0</v>
      </c>
      <c r="J454" s="13">
        <f t="shared" si="31"/>
        <v>0</v>
      </c>
      <c r="K454" s="12">
        <v>50321</v>
      </c>
      <c r="L454" s="12">
        <v>50321</v>
      </c>
      <c r="M454" s="12">
        <v>50321</v>
      </c>
      <c r="N454" s="12">
        <v>0</v>
      </c>
      <c r="O454" s="12">
        <v>0</v>
      </c>
      <c r="P454" s="12">
        <v>0</v>
      </c>
    </row>
    <row r="455" spans="1:16" ht="15">
      <c r="A455" t="s">
        <v>634</v>
      </c>
      <c r="B455" s="11" t="s">
        <v>19</v>
      </c>
      <c r="C455" s="9" t="s">
        <v>635</v>
      </c>
      <c r="D455" s="12">
        <v>490071</v>
      </c>
      <c r="E455" s="12">
        <v>607019</v>
      </c>
      <c r="F455" s="12">
        <v>475930</v>
      </c>
      <c r="G455" s="12">
        <f t="shared" si="28"/>
        <v>-116948</v>
      </c>
      <c r="H455" s="13">
        <f t="shared" si="29"/>
        <v>-0.19265953783983697</v>
      </c>
      <c r="I455" s="13">
        <f t="shared" si="30"/>
        <v>0.029712352656903328</v>
      </c>
      <c r="J455" s="13">
        <f t="shared" si="31"/>
        <v>0.27543756434769817</v>
      </c>
      <c r="K455" s="12">
        <v>94649.92627750686</v>
      </c>
      <c r="L455" s="12">
        <v>211934.00196411926</v>
      </c>
      <c r="M455" s="12">
        <v>77426.4996149432</v>
      </c>
      <c r="N455" s="12">
        <v>395420.8081225807</v>
      </c>
      <c r="O455" s="12">
        <v>395085.2481740149</v>
      </c>
      <c r="P455" s="12">
        <v>398503.97794273944</v>
      </c>
    </row>
    <row r="456" spans="1:16" ht="15">
      <c r="A456" t="s">
        <v>636</v>
      </c>
      <c r="B456" s="11" t="s">
        <v>19</v>
      </c>
      <c r="C456" s="9" t="s">
        <v>637</v>
      </c>
      <c r="D456" s="12">
        <v>50321</v>
      </c>
      <c r="E456" s="12">
        <v>50321</v>
      </c>
      <c r="F456" s="12">
        <v>50321</v>
      </c>
      <c r="G456" s="12">
        <f t="shared" si="28"/>
        <v>0</v>
      </c>
      <c r="H456" s="13">
        <f t="shared" si="29"/>
        <v>0</v>
      </c>
      <c r="I456" s="13">
        <f t="shared" si="30"/>
        <v>0</v>
      </c>
      <c r="J456" s="13">
        <f t="shared" si="31"/>
        <v>0</v>
      </c>
      <c r="K456" s="12">
        <v>50321</v>
      </c>
      <c r="L456" s="12">
        <v>50321</v>
      </c>
      <c r="M456" s="12">
        <v>50321</v>
      </c>
      <c r="N456" s="12">
        <v>0</v>
      </c>
      <c r="O456" s="12">
        <v>0</v>
      </c>
      <c r="P456" s="12">
        <v>0</v>
      </c>
    </row>
    <row r="457" spans="1:16" ht="15">
      <c r="A457" t="s">
        <v>878</v>
      </c>
      <c r="B457" s="11" t="s">
        <v>19</v>
      </c>
      <c r="C457" s="9" t="s">
        <v>879</v>
      </c>
      <c r="D457" s="12">
        <v>160973</v>
      </c>
      <c r="E457" s="12">
        <v>151921</v>
      </c>
      <c r="F457" s="12">
        <v>153518</v>
      </c>
      <c r="G457" s="12">
        <f t="shared" si="28"/>
        <v>9052</v>
      </c>
      <c r="H457" s="13">
        <f t="shared" si="29"/>
        <v>0.059583599370725576</v>
      </c>
      <c r="I457" s="13">
        <f t="shared" si="30"/>
        <v>0.048561080785315076</v>
      </c>
      <c r="J457" s="13">
        <f t="shared" si="31"/>
        <v>-0.01040268893549942</v>
      </c>
      <c r="K457" s="12">
        <v>160973.33682352892</v>
      </c>
      <c r="L457" s="12">
        <v>151921.21252212822</v>
      </c>
      <c r="M457" s="12">
        <v>153518.26351888044</v>
      </c>
      <c r="N457" s="12">
        <v>0</v>
      </c>
      <c r="O457" s="12">
        <v>0</v>
      </c>
      <c r="P457" s="12">
        <v>0</v>
      </c>
    </row>
    <row r="458" spans="1:16" ht="15">
      <c r="A458" t="s">
        <v>638</v>
      </c>
      <c r="B458" s="11" t="s">
        <v>19</v>
      </c>
      <c r="C458" s="9" t="s">
        <v>639</v>
      </c>
      <c r="D458" s="12">
        <v>50321</v>
      </c>
      <c r="E458" s="12">
        <v>50321</v>
      </c>
      <c r="F458" s="12">
        <v>50321</v>
      </c>
      <c r="G458" s="12">
        <f t="shared" si="28"/>
        <v>0</v>
      </c>
      <c r="H458" s="13">
        <f t="shared" si="29"/>
        <v>0</v>
      </c>
      <c r="I458" s="13">
        <f t="shared" si="30"/>
        <v>0</v>
      </c>
      <c r="J458" s="13">
        <f t="shared" si="31"/>
        <v>0</v>
      </c>
      <c r="K458" s="12">
        <v>50321</v>
      </c>
      <c r="L458" s="12">
        <v>50321</v>
      </c>
      <c r="M458" s="12">
        <v>50321</v>
      </c>
      <c r="N458" s="12">
        <v>0</v>
      </c>
      <c r="O458" s="12">
        <v>0</v>
      </c>
      <c r="P458" s="12">
        <v>0</v>
      </c>
    </row>
    <row r="459" spans="1:16" ht="15">
      <c r="A459" t="s">
        <v>640</v>
      </c>
      <c r="B459" s="11" t="s">
        <v>19</v>
      </c>
      <c r="C459" s="9" t="s">
        <v>641</v>
      </c>
      <c r="D459" s="12">
        <v>226737</v>
      </c>
      <c r="E459" s="12">
        <v>194267</v>
      </c>
      <c r="F459" s="12">
        <v>187484</v>
      </c>
      <c r="G459" s="12">
        <f t="shared" si="28"/>
        <v>32470</v>
      </c>
      <c r="H459" s="13">
        <f t="shared" si="29"/>
        <v>0.16714109962062523</v>
      </c>
      <c r="I459" s="13">
        <f t="shared" si="30"/>
        <v>0.2093671993343432</v>
      </c>
      <c r="J459" s="13">
        <f t="shared" si="31"/>
        <v>0.03617908728211474</v>
      </c>
      <c r="K459" s="12">
        <v>226736.67441089146</v>
      </c>
      <c r="L459" s="12">
        <v>194266.9503106291</v>
      </c>
      <c r="M459" s="12">
        <v>187483.70597596056</v>
      </c>
      <c r="N459" s="12">
        <v>0</v>
      </c>
      <c r="O459" s="12">
        <v>0</v>
      </c>
      <c r="P459" s="12">
        <v>0</v>
      </c>
    </row>
    <row r="460" spans="1:16" ht="30">
      <c r="A460" t="s">
        <v>642</v>
      </c>
      <c r="B460" s="11" t="s">
        <v>19</v>
      </c>
      <c r="C460" s="9" t="s">
        <v>643</v>
      </c>
      <c r="D460" s="12">
        <v>1102187</v>
      </c>
      <c r="E460" s="12">
        <v>987794</v>
      </c>
      <c r="F460" s="12">
        <v>997921</v>
      </c>
      <c r="G460" s="12">
        <f t="shared" si="28"/>
        <v>114393</v>
      </c>
      <c r="H460" s="13">
        <f t="shared" si="29"/>
        <v>0.11580653456084973</v>
      </c>
      <c r="I460" s="13">
        <f t="shared" si="30"/>
        <v>0.10448322061565996</v>
      </c>
      <c r="J460" s="13">
        <f t="shared" si="31"/>
        <v>-0.010148097895524797</v>
      </c>
      <c r="K460" s="12">
        <v>776518.2146204854</v>
      </c>
      <c r="L460" s="12">
        <v>662134.7337077905</v>
      </c>
      <c r="M460" s="12">
        <v>672091.170401928</v>
      </c>
      <c r="N460" s="12">
        <v>325668.8186549048</v>
      </c>
      <c r="O460" s="12">
        <v>325659.3533650654</v>
      </c>
      <c r="P460" s="12">
        <v>325829.8789540686</v>
      </c>
    </row>
    <row r="461" spans="1:16" ht="15">
      <c r="A461" t="s">
        <v>644</v>
      </c>
      <c r="B461" s="11" t="s">
        <v>19</v>
      </c>
      <c r="C461" s="9" t="s">
        <v>645</v>
      </c>
      <c r="D461" s="12">
        <v>50321</v>
      </c>
      <c r="E461" s="12">
        <v>50321</v>
      </c>
      <c r="F461" s="12">
        <v>50321</v>
      </c>
      <c r="G461" s="12">
        <f t="shared" si="28"/>
        <v>0</v>
      </c>
      <c r="H461" s="13">
        <f t="shared" si="29"/>
        <v>0</v>
      </c>
      <c r="I461" s="13">
        <f t="shared" si="30"/>
        <v>0</v>
      </c>
      <c r="J461" s="13">
        <f t="shared" si="31"/>
        <v>0</v>
      </c>
      <c r="K461" s="12">
        <v>50321</v>
      </c>
      <c r="L461" s="12">
        <v>50321</v>
      </c>
      <c r="M461" s="12">
        <v>50321</v>
      </c>
      <c r="N461" s="12">
        <v>0</v>
      </c>
      <c r="O461" s="12">
        <v>0</v>
      </c>
      <c r="P461" s="12">
        <v>0</v>
      </c>
    </row>
    <row r="462" spans="1:16" ht="30">
      <c r="A462" t="s">
        <v>576</v>
      </c>
      <c r="B462" s="11" t="s">
        <v>19</v>
      </c>
      <c r="C462" s="9" t="s">
        <v>577</v>
      </c>
      <c r="D462" s="12">
        <v>321496</v>
      </c>
      <c r="E462" s="12">
        <v>320923</v>
      </c>
      <c r="F462" s="12">
        <v>346633</v>
      </c>
      <c r="G462" s="12">
        <f t="shared" si="28"/>
        <v>573</v>
      </c>
      <c r="H462" s="13">
        <f t="shared" si="29"/>
        <v>0.0017854750204877807</v>
      </c>
      <c r="I462" s="13">
        <f t="shared" si="30"/>
        <v>-0.07251761949958602</v>
      </c>
      <c r="J462" s="13">
        <f t="shared" si="31"/>
        <v>-0.07417066465108631</v>
      </c>
      <c r="K462" s="12">
        <v>321496.32056588045</v>
      </c>
      <c r="L462" s="12">
        <v>320922.78351322986</v>
      </c>
      <c r="M462" s="12">
        <v>346633.0413391493</v>
      </c>
      <c r="N462" s="12">
        <v>0</v>
      </c>
      <c r="O462" s="12">
        <v>0</v>
      </c>
      <c r="P462" s="12">
        <v>0</v>
      </c>
    </row>
    <row r="463" spans="1:16" ht="15">
      <c r="A463" t="s">
        <v>646</v>
      </c>
      <c r="B463" s="11" t="s">
        <v>19</v>
      </c>
      <c r="C463" s="9" t="s">
        <v>647</v>
      </c>
      <c r="D463" s="12">
        <v>210242</v>
      </c>
      <c r="E463" s="12">
        <v>206942</v>
      </c>
      <c r="F463" s="12">
        <v>230474</v>
      </c>
      <c r="G463" s="12">
        <f t="shared" si="28"/>
        <v>3300</v>
      </c>
      <c r="H463" s="13">
        <f t="shared" si="29"/>
        <v>0.015946497086140078</v>
      </c>
      <c r="I463" s="13">
        <f t="shared" si="30"/>
        <v>-0.08778430538802641</v>
      </c>
      <c r="J463" s="13">
        <f t="shared" si="31"/>
        <v>-0.1021026232893949</v>
      </c>
      <c r="K463" s="12">
        <v>7371.95424304361</v>
      </c>
      <c r="L463" s="12">
        <v>4105.325194588267</v>
      </c>
      <c r="M463" s="12">
        <v>27261.86959757275</v>
      </c>
      <c r="N463" s="12">
        <v>202869.9716763832</v>
      </c>
      <c r="O463" s="12">
        <v>202836.5788505927</v>
      </c>
      <c r="P463" s="12">
        <v>203211.9479414178</v>
      </c>
    </row>
    <row r="464" spans="1:16" ht="15">
      <c r="A464" t="s">
        <v>912</v>
      </c>
      <c r="B464" s="11" t="s">
        <v>19</v>
      </c>
      <c r="C464" s="9" t="s">
        <v>913</v>
      </c>
      <c r="D464" s="12">
        <v>2658100</v>
      </c>
      <c r="E464" s="12">
        <v>2762565</v>
      </c>
      <c r="F464" s="12">
        <v>2518602</v>
      </c>
      <c r="G464" s="12">
        <f t="shared" si="28"/>
        <v>-104465</v>
      </c>
      <c r="H464" s="13">
        <f t="shared" si="29"/>
        <v>-0.03781449486256432</v>
      </c>
      <c r="I464" s="13">
        <f t="shared" si="30"/>
        <v>0.05538707584604475</v>
      </c>
      <c r="J464" s="13">
        <f t="shared" si="31"/>
        <v>0.09686445099305091</v>
      </c>
      <c r="K464" s="12">
        <v>650052.0595160873</v>
      </c>
      <c r="L464" s="12">
        <v>755214.3845517741</v>
      </c>
      <c r="M464" s="12">
        <v>510693.8705728097</v>
      </c>
      <c r="N464" s="12">
        <v>2008048.159202005</v>
      </c>
      <c r="O464" s="12">
        <v>2007350.3116121246</v>
      </c>
      <c r="P464" s="12">
        <v>2007908.593173233</v>
      </c>
    </row>
    <row r="465" spans="1:16" ht="15">
      <c r="A465" t="s">
        <v>648</v>
      </c>
      <c r="B465" s="11" t="s">
        <v>19</v>
      </c>
      <c r="C465" s="9" t="s">
        <v>649</v>
      </c>
      <c r="D465" s="12">
        <v>75498</v>
      </c>
      <c r="E465" s="12">
        <v>64754</v>
      </c>
      <c r="F465" s="12">
        <v>62412</v>
      </c>
      <c r="G465" s="12">
        <f t="shared" si="28"/>
        <v>10744</v>
      </c>
      <c r="H465" s="13">
        <f t="shared" si="29"/>
        <v>0.16592025203076258</v>
      </c>
      <c r="I465" s="13">
        <f t="shared" si="30"/>
        <v>0.2096712170736397</v>
      </c>
      <c r="J465" s="13">
        <f t="shared" si="31"/>
        <v>0.03752483496763443</v>
      </c>
      <c r="K465" s="12">
        <v>75498.43071081446</v>
      </c>
      <c r="L465" s="12">
        <v>64753.730861289914</v>
      </c>
      <c r="M465" s="12">
        <v>62411.860764010795</v>
      </c>
      <c r="N465" s="12">
        <v>0</v>
      </c>
      <c r="O465" s="12">
        <v>0</v>
      </c>
      <c r="P465" s="12">
        <v>0</v>
      </c>
    </row>
    <row r="466" spans="1:16" ht="15">
      <c r="A466" t="s">
        <v>880</v>
      </c>
      <c r="B466" s="11" t="s">
        <v>19</v>
      </c>
      <c r="C466" s="9" t="s">
        <v>881</v>
      </c>
      <c r="D466" s="12">
        <v>387072</v>
      </c>
      <c r="E466" s="12">
        <v>409712</v>
      </c>
      <c r="F466" s="12">
        <v>381015</v>
      </c>
      <c r="G466" s="12">
        <f t="shared" si="28"/>
        <v>-22640</v>
      </c>
      <c r="H466" s="13">
        <f t="shared" si="29"/>
        <v>-0.055258327800991915</v>
      </c>
      <c r="I466" s="13">
        <f t="shared" si="30"/>
        <v>0.015897011928664224</v>
      </c>
      <c r="J466" s="13">
        <f t="shared" si="31"/>
        <v>0.07531724472789786</v>
      </c>
      <c r="K466" s="12">
        <v>51646.228150912655</v>
      </c>
      <c r="L466" s="12">
        <v>74379.45145519733</v>
      </c>
      <c r="M466" s="12">
        <v>45412.50699157702</v>
      </c>
      <c r="N466" s="12">
        <v>335425.8381583511</v>
      </c>
      <c r="O466" s="12">
        <v>335332.41962709435</v>
      </c>
      <c r="P466" s="12">
        <v>335602.0377155893</v>
      </c>
    </row>
    <row r="467" spans="1:16" ht="15">
      <c r="A467" t="s">
        <v>650</v>
      </c>
      <c r="B467" s="11" t="s">
        <v>19</v>
      </c>
      <c r="C467" s="9" t="s">
        <v>651</v>
      </c>
      <c r="D467" s="12">
        <v>930924</v>
      </c>
      <c r="E467" s="12">
        <v>929320</v>
      </c>
      <c r="F467" s="12">
        <v>984869</v>
      </c>
      <c r="G467" s="12">
        <f t="shared" si="28"/>
        <v>1604</v>
      </c>
      <c r="H467" s="13">
        <f t="shared" si="29"/>
        <v>0.0017259931993285414</v>
      </c>
      <c r="I467" s="13">
        <f t="shared" si="30"/>
        <v>-0.05477378209690832</v>
      </c>
      <c r="J467" s="13">
        <f t="shared" si="31"/>
        <v>-0.05640242509409881</v>
      </c>
      <c r="K467" s="12">
        <v>675086.817417831</v>
      </c>
      <c r="L467" s="12">
        <v>673538.2257058026</v>
      </c>
      <c r="M467" s="12">
        <v>728979.8771988077</v>
      </c>
      <c r="N467" s="12">
        <v>255837.0914040401</v>
      </c>
      <c r="O467" s="12">
        <v>255781.78386359205</v>
      </c>
      <c r="P467" s="12">
        <v>255889.24974924157</v>
      </c>
    </row>
    <row r="468" spans="1:16" ht="30">
      <c r="A468" t="s">
        <v>652</v>
      </c>
      <c r="B468" s="11" t="s">
        <v>19</v>
      </c>
      <c r="C468" s="9" t="s">
        <v>653</v>
      </c>
      <c r="D468" s="12">
        <v>358806</v>
      </c>
      <c r="E468" s="12">
        <v>358806</v>
      </c>
      <c r="F468" s="12">
        <v>358806</v>
      </c>
      <c r="G468" s="12">
        <f t="shared" si="28"/>
        <v>0</v>
      </c>
      <c r="H468" s="13">
        <f t="shared" si="29"/>
        <v>0</v>
      </c>
      <c r="I468" s="13">
        <f t="shared" si="30"/>
        <v>0</v>
      </c>
      <c r="J468" s="13">
        <f t="shared" si="31"/>
        <v>0</v>
      </c>
      <c r="K468" s="12">
        <v>349065.7767236051</v>
      </c>
      <c r="L468" s="12">
        <v>347818.25630434323</v>
      </c>
      <c r="M468" s="12">
        <v>340514.13936540973</v>
      </c>
      <c r="N468" s="12">
        <v>9740.223276394881</v>
      </c>
      <c r="O468" s="12">
        <v>10987.743695656773</v>
      </c>
      <c r="P468" s="12">
        <v>18291.860634590274</v>
      </c>
    </row>
    <row r="469" spans="1:16" ht="15">
      <c r="A469" t="s">
        <v>914</v>
      </c>
      <c r="B469" s="11" t="s">
        <v>19</v>
      </c>
      <c r="C469" s="9" t="s">
        <v>915</v>
      </c>
      <c r="D469" s="12">
        <v>502289</v>
      </c>
      <c r="E469" s="12">
        <v>541898</v>
      </c>
      <c r="F469" s="12">
        <v>624811</v>
      </c>
      <c r="G469" s="12">
        <f t="shared" si="28"/>
        <v>-39609</v>
      </c>
      <c r="H469" s="13">
        <f t="shared" si="29"/>
        <v>-0.07309309131976867</v>
      </c>
      <c r="I469" s="13">
        <f t="shared" si="30"/>
        <v>-0.19609449897649048</v>
      </c>
      <c r="J469" s="13">
        <f t="shared" si="31"/>
        <v>-0.1327009287608573</v>
      </c>
      <c r="K469" s="12">
        <v>63196.21745319861</v>
      </c>
      <c r="L469" s="12">
        <v>103049.93337353386</v>
      </c>
      <c r="M469" s="12">
        <v>185758.43272547636</v>
      </c>
      <c r="N469" s="12">
        <v>439093.2477985453</v>
      </c>
      <c r="O469" s="12">
        <v>438847.59140568756</v>
      </c>
      <c r="P469" s="12">
        <v>439052.9363211697</v>
      </c>
    </row>
    <row r="470" spans="1:16" ht="15">
      <c r="A470" t="s">
        <v>513</v>
      </c>
      <c r="B470" s="11" t="s">
        <v>19</v>
      </c>
      <c r="C470" s="9" t="s">
        <v>514</v>
      </c>
      <c r="D470" s="12">
        <v>74312531</v>
      </c>
      <c r="E470" s="12">
        <v>75441420</v>
      </c>
      <c r="F470" s="12">
        <v>84118227</v>
      </c>
      <c r="G470" s="12">
        <f t="shared" si="28"/>
        <v>-1128889</v>
      </c>
      <c r="H470" s="13">
        <f t="shared" si="29"/>
        <v>-0.01496378249508029</v>
      </c>
      <c r="I470" s="13">
        <f t="shared" si="30"/>
        <v>-0.11657040750514154</v>
      </c>
      <c r="J470" s="13">
        <f t="shared" si="31"/>
        <v>-0.10315014128864128</v>
      </c>
      <c r="K470" s="12">
        <v>44793701.64865711</v>
      </c>
      <c r="L470" s="12">
        <v>45929522.0015705</v>
      </c>
      <c r="M470" s="12">
        <v>54601919.66768152</v>
      </c>
      <c r="N470" s="12">
        <v>29518828.887646895</v>
      </c>
      <c r="O470" s="12">
        <v>29511898.308187403</v>
      </c>
      <c r="P470" s="12">
        <v>29516307.68768571</v>
      </c>
    </row>
    <row r="471" spans="1:16" ht="15">
      <c r="A471" t="s">
        <v>654</v>
      </c>
      <c r="B471" s="11" t="s">
        <v>19</v>
      </c>
      <c r="C471" s="9" t="s">
        <v>655</v>
      </c>
      <c r="D471" s="12">
        <v>1282426</v>
      </c>
      <c r="E471" s="12">
        <v>938189</v>
      </c>
      <c r="F471" s="12">
        <v>1259293</v>
      </c>
      <c r="G471" s="12">
        <f t="shared" si="28"/>
        <v>344237</v>
      </c>
      <c r="H471" s="13">
        <f t="shared" si="29"/>
        <v>0.36691647418590495</v>
      </c>
      <c r="I471" s="13">
        <f t="shared" si="30"/>
        <v>0.01836983132599006</v>
      </c>
      <c r="J471" s="13">
        <f t="shared" si="31"/>
        <v>-0.25498752077554626</v>
      </c>
      <c r="K471" s="12">
        <v>1282426.3413346591</v>
      </c>
      <c r="L471" s="12">
        <v>938188.546384934</v>
      </c>
      <c r="M471" s="12">
        <v>1259292.8884754186</v>
      </c>
      <c r="N471" s="12">
        <v>0</v>
      </c>
      <c r="O471" s="12">
        <v>0</v>
      </c>
      <c r="P471" s="12">
        <v>0</v>
      </c>
    </row>
    <row r="472" spans="1:16" ht="30">
      <c r="A472" t="s">
        <v>924</v>
      </c>
      <c r="B472" s="11" t="s">
        <v>19</v>
      </c>
      <c r="C472" s="9" t="s">
        <v>925</v>
      </c>
      <c r="D472" s="12">
        <v>820710</v>
      </c>
      <c r="E472" s="12">
        <v>762163</v>
      </c>
      <c r="F472" s="12">
        <v>708792</v>
      </c>
      <c r="G472" s="12">
        <f t="shared" si="28"/>
        <v>58547</v>
      </c>
      <c r="H472" s="13">
        <f t="shared" si="29"/>
        <v>0.0768169013714914</v>
      </c>
      <c r="I472" s="13">
        <f t="shared" si="30"/>
        <v>0.15789963769342769</v>
      </c>
      <c r="J472" s="13">
        <f t="shared" si="31"/>
        <v>0.07529853610085893</v>
      </c>
      <c r="K472" s="12">
        <v>414517.594689437</v>
      </c>
      <c r="L472" s="12">
        <v>355886.7634030339</v>
      </c>
      <c r="M472" s="12">
        <v>301956.68438905216</v>
      </c>
      <c r="N472" s="12">
        <v>406192.7100717805</v>
      </c>
      <c r="O472" s="12">
        <v>406276.12270975264</v>
      </c>
      <c r="P472" s="12">
        <v>406835.05325154023</v>
      </c>
    </row>
    <row r="473" spans="1:16" ht="15">
      <c r="A473" t="s">
        <v>656</v>
      </c>
      <c r="B473" s="11" t="s">
        <v>19</v>
      </c>
      <c r="C473" s="9" t="s">
        <v>657</v>
      </c>
      <c r="D473" s="12">
        <v>544758</v>
      </c>
      <c r="E473" s="12">
        <v>508335</v>
      </c>
      <c r="F473" s="12">
        <v>609277</v>
      </c>
      <c r="G473" s="12">
        <f t="shared" si="28"/>
        <v>36423</v>
      </c>
      <c r="H473" s="13">
        <f t="shared" si="29"/>
        <v>0.07165156835551359</v>
      </c>
      <c r="I473" s="13">
        <f t="shared" si="30"/>
        <v>-0.10589436331914712</v>
      </c>
      <c r="J473" s="13">
        <f t="shared" si="31"/>
        <v>-0.16567505420358886</v>
      </c>
      <c r="K473" s="12">
        <v>134532.3894323942</v>
      </c>
      <c r="L473" s="12">
        <v>97965.05774949228</v>
      </c>
      <c r="M473" s="12">
        <v>198959.6962696753</v>
      </c>
      <c r="N473" s="12">
        <v>410225.9942790825</v>
      </c>
      <c r="O473" s="12">
        <v>410369.744925563</v>
      </c>
      <c r="P473" s="12">
        <v>410316.9352105277</v>
      </c>
    </row>
    <row r="474" spans="1:16" ht="15">
      <c r="A474" t="s">
        <v>518</v>
      </c>
      <c r="B474" s="11" t="s">
        <v>19</v>
      </c>
      <c r="C474" s="9" t="s">
        <v>519</v>
      </c>
      <c r="D474" s="12">
        <v>3919536</v>
      </c>
      <c r="E474" s="12">
        <v>3987696</v>
      </c>
      <c r="F474" s="12">
        <v>4317845</v>
      </c>
      <c r="G474" s="12">
        <f t="shared" si="28"/>
        <v>-68160</v>
      </c>
      <c r="H474" s="13">
        <f t="shared" si="29"/>
        <v>-0.017092576766132624</v>
      </c>
      <c r="I474" s="13">
        <f t="shared" si="30"/>
        <v>-0.09224717422695812</v>
      </c>
      <c r="J474" s="13">
        <f t="shared" si="31"/>
        <v>-0.07646152189344453</v>
      </c>
      <c r="K474" s="12">
        <v>1112314.9493134152</v>
      </c>
      <c r="L474" s="12">
        <v>1180998.5518583287</v>
      </c>
      <c r="M474" s="12">
        <v>1513745.7312520393</v>
      </c>
      <c r="N474" s="12">
        <v>2807220.8723458885</v>
      </c>
      <c r="O474" s="12">
        <v>2806697.5274038897</v>
      </c>
      <c r="P474" s="12">
        <v>2804099.675631743</v>
      </c>
    </row>
    <row r="475" spans="1:16" ht="30">
      <c r="A475" t="s">
        <v>658</v>
      </c>
      <c r="B475" s="11" t="s">
        <v>19</v>
      </c>
      <c r="C475" s="9" t="s">
        <v>659</v>
      </c>
      <c r="D475" s="12">
        <v>215883</v>
      </c>
      <c r="E475" s="12">
        <v>211799</v>
      </c>
      <c r="F475" s="12">
        <v>214674</v>
      </c>
      <c r="G475" s="12">
        <f t="shared" si="28"/>
        <v>4084</v>
      </c>
      <c r="H475" s="13">
        <f t="shared" si="29"/>
        <v>0.019282432872676454</v>
      </c>
      <c r="I475" s="13">
        <f t="shared" si="30"/>
        <v>0.005631795187120937</v>
      </c>
      <c r="J475" s="13">
        <f t="shared" si="31"/>
        <v>-0.013392399638521665</v>
      </c>
      <c r="K475" s="12">
        <v>215882.6771535639</v>
      </c>
      <c r="L475" s="12">
        <v>211798.93486240754</v>
      </c>
      <c r="M475" s="12">
        <v>214674.00581591972</v>
      </c>
      <c r="N475" s="12">
        <v>0</v>
      </c>
      <c r="O475" s="12">
        <v>0</v>
      </c>
      <c r="P475" s="12">
        <v>0</v>
      </c>
    </row>
    <row r="476" spans="1:16" ht="15">
      <c r="A476" t="s">
        <v>660</v>
      </c>
      <c r="B476" s="11" t="s">
        <v>19</v>
      </c>
      <c r="C476" s="9" t="s">
        <v>661</v>
      </c>
      <c r="D476" s="12">
        <v>72504</v>
      </c>
      <c r="E476" s="12">
        <v>72504</v>
      </c>
      <c r="F476" s="12">
        <v>72514</v>
      </c>
      <c r="G476" s="12">
        <f t="shared" si="28"/>
        <v>0</v>
      </c>
      <c r="H476" s="13">
        <f t="shared" si="29"/>
        <v>0</v>
      </c>
      <c r="I476" s="13">
        <f t="shared" si="30"/>
        <v>-0.00013790440466668506</v>
      </c>
      <c r="J476" s="13">
        <f t="shared" si="31"/>
        <v>-0.00013790440466668506</v>
      </c>
      <c r="K476" s="12">
        <v>50321</v>
      </c>
      <c r="L476" s="12">
        <v>50321</v>
      </c>
      <c r="M476" s="12">
        <v>50321</v>
      </c>
      <c r="N476" s="12">
        <v>22183.42738945706</v>
      </c>
      <c r="O476" s="12">
        <v>22183.42738945706</v>
      </c>
      <c r="P476" s="12">
        <v>22193.15989623713</v>
      </c>
    </row>
    <row r="477" spans="1:16" ht="15">
      <c r="A477" t="s">
        <v>662</v>
      </c>
      <c r="B477" s="11" t="s">
        <v>19</v>
      </c>
      <c r="C477" s="9" t="s">
        <v>663</v>
      </c>
      <c r="D477" s="12">
        <v>76330</v>
      </c>
      <c r="E477" s="12">
        <v>50321</v>
      </c>
      <c r="F477" s="12">
        <v>105664</v>
      </c>
      <c r="G477" s="12">
        <f t="shared" si="28"/>
        <v>26009</v>
      </c>
      <c r="H477" s="13">
        <f t="shared" si="29"/>
        <v>0.5168617475805329</v>
      </c>
      <c r="I477" s="13">
        <f t="shared" si="30"/>
        <v>-0.27761583888552394</v>
      </c>
      <c r="J477" s="13">
        <f t="shared" si="31"/>
        <v>-0.5237640066626287</v>
      </c>
      <c r="K477" s="12">
        <v>76329.55469234483</v>
      </c>
      <c r="L477" s="12">
        <v>50321</v>
      </c>
      <c r="M477" s="12">
        <v>105664.19418237233</v>
      </c>
      <c r="N477" s="12">
        <v>0</v>
      </c>
      <c r="O477" s="12">
        <v>0</v>
      </c>
      <c r="P477" s="12">
        <v>0</v>
      </c>
    </row>
    <row r="478" spans="1:16" ht="15">
      <c r="A478" t="s">
        <v>664</v>
      </c>
      <c r="B478" s="11" t="s">
        <v>19</v>
      </c>
      <c r="C478" s="9" t="s">
        <v>665</v>
      </c>
      <c r="D478" s="12">
        <v>1049319</v>
      </c>
      <c r="E478" s="12">
        <v>809787</v>
      </c>
      <c r="F478" s="12">
        <v>1033691</v>
      </c>
      <c r="G478" s="12">
        <f t="shared" si="28"/>
        <v>239532</v>
      </c>
      <c r="H478" s="13">
        <f t="shared" si="29"/>
        <v>0.2957963019905234</v>
      </c>
      <c r="I478" s="13">
        <f t="shared" si="30"/>
        <v>0.015118637968212938</v>
      </c>
      <c r="J478" s="13">
        <f t="shared" si="31"/>
        <v>-0.2166063165878391</v>
      </c>
      <c r="K478" s="12">
        <v>883275.2857024668</v>
      </c>
      <c r="L478" s="12">
        <v>643740.0588868972</v>
      </c>
      <c r="M478" s="12">
        <v>867559.1157927999</v>
      </c>
      <c r="N478" s="12">
        <v>166043.34565167147</v>
      </c>
      <c r="O478" s="12">
        <v>166047.1079872666</v>
      </c>
      <c r="P478" s="12">
        <v>166132.25583971324</v>
      </c>
    </row>
    <row r="479" spans="1:16" ht="15">
      <c r="A479" t="s">
        <v>916</v>
      </c>
      <c r="B479" s="11" t="s">
        <v>19</v>
      </c>
      <c r="C479" s="9" t="s">
        <v>917</v>
      </c>
      <c r="D479" s="12">
        <v>83947</v>
      </c>
      <c r="E479" s="12">
        <v>83947</v>
      </c>
      <c r="F479" s="12">
        <v>83947</v>
      </c>
      <c r="G479" s="12">
        <f t="shared" si="28"/>
        <v>0</v>
      </c>
      <c r="H479" s="13">
        <f t="shared" si="29"/>
        <v>0</v>
      </c>
      <c r="I479" s="13">
        <f t="shared" si="30"/>
        <v>0</v>
      </c>
      <c r="J479" s="13">
        <f t="shared" si="31"/>
        <v>0</v>
      </c>
      <c r="K479" s="12">
        <v>83947</v>
      </c>
      <c r="L479" s="12">
        <v>83947</v>
      </c>
      <c r="M479" s="12">
        <v>83947</v>
      </c>
      <c r="N479" s="12">
        <v>0</v>
      </c>
      <c r="O479" s="12">
        <v>0</v>
      </c>
      <c r="P479" s="12">
        <v>0</v>
      </c>
    </row>
    <row r="480" spans="1:16" ht="15">
      <c r="A480" t="s">
        <v>666</v>
      </c>
      <c r="B480" s="11" t="s">
        <v>19</v>
      </c>
      <c r="C480" s="9" t="s">
        <v>667</v>
      </c>
      <c r="D480" s="12">
        <v>237948</v>
      </c>
      <c r="E480" s="12">
        <v>209748</v>
      </c>
      <c r="F480" s="12">
        <v>204222</v>
      </c>
      <c r="G480" s="12">
        <f t="shared" si="28"/>
        <v>28200</v>
      </c>
      <c r="H480" s="13">
        <f t="shared" si="29"/>
        <v>0.13444705074661023</v>
      </c>
      <c r="I480" s="13">
        <f t="shared" si="30"/>
        <v>0.16514381408467257</v>
      </c>
      <c r="J480" s="13">
        <f t="shared" si="31"/>
        <v>0.02705878896494991</v>
      </c>
      <c r="K480" s="12">
        <v>194012.4894066963</v>
      </c>
      <c r="L480" s="12">
        <v>165824.7277151813</v>
      </c>
      <c r="M480" s="12">
        <v>160261.61928142287</v>
      </c>
      <c r="N480" s="12">
        <v>43935.68563880493</v>
      </c>
      <c r="O480" s="12">
        <v>43923.449231363375</v>
      </c>
      <c r="P480" s="12">
        <v>43960.35724305052</v>
      </c>
    </row>
    <row r="481" spans="1:16" ht="15">
      <c r="A481" t="s">
        <v>668</v>
      </c>
      <c r="B481" s="11" t="s">
        <v>19</v>
      </c>
      <c r="C481" s="9" t="s">
        <v>669</v>
      </c>
      <c r="D481" s="12">
        <v>1790547</v>
      </c>
      <c r="E481" s="12">
        <v>1709750</v>
      </c>
      <c r="F481" s="12">
        <v>1418584</v>
      </c>
      <c r="G481" s="12">
        <f t="shared" si="28"/>
        <v>80797</v>
      </c>
      <c r="H481" s="13">
        <f t="shared" si="29"/>
        <v>0.04725661646439538</v>
      </c>
      <c r="I481" s="13">
        <f t="shared" si="30"/>
        <v>0.26220724327921363</v>
      </c>
      <c r="J481" s="13">
        <f t="shared" si="31"/>
        <v>0.20525115185283352</v>
      </c>
      <c r="K481" s="12">
        <v>1790547.0927619743</v>
      </c>
      <c r="L481" s="12">
        <v>1709749.9795066973</v>
      </c>
      <c r="M481" s="12">
        <v>1418584.3587205869</v>
      </c>
      <c r="N481" s="12">
        <v>0</v>
      </c>
      <c r="O481" s="12">
        <v>0</v>
      </c>
      <c r="P481" s="12">
        <v>0</v>
      </c>
    </row>
    <row r="482" spans="1:16" ht="15">
      <c r="A482" t="s">
        <v>918</v>
      </c>
      <c r="B482" s="11" t="s">
        <v>19</v>
      </c>
      <c r="C482" s="9" t="s">
        <v>919</v>
      </c>
      <c r="D482" s="12">
        <v>196018</v>
      </c>
      <c r="E482" s="12">
        <v>216274</v>
      </c>
      <c r="F482" s="12">
        <v>206362</v>
      </c>
      <c r="G482" s="12">
        <f t="shared" si="28"/>
        <v>-20256</v>
      </c>
      <c r="H482" s="13">
        <f t="shared" si="29"/>
        <v>-0.09365896964036362</v>
      </c>
      <c r="I482" s="13">
        <f t="shared" si="30"/>
        <v>-0.05012550760314399</v>
      </c>
      <c r="J482" s="13">
        <f t="shared" si="31"/>
        <v>0.04803209893294308</v>
      </c>
      <c r="K482" s="12">
        <v>83641.40086278276</v>
      </c>
      <c r="L482" s="12">
        <v>103974.74814100433</v>
      </c>
      <c r="M482" s="12">
        <v>93927.39812328413</v>
      </c>
      <c r="N482" s="12">
        <v>112377.07576676972</v>
      </c>
      <c r="O482" s="12">
        <v>112299.30813857279</v>
      </c>
      <c r="P482" s="12">
        <v>112434.87091292738</v>
      </c>
    </row>
    <row r="483" spans="1:16" ht="15">
      <c r="A483" t="s">
        <v>670</v>
      </c>
      <c r="B483" s="11" t="s">
        <v>19</v>
      </c>
      <c r="C483" s="9" t="s">
        <v>671</v>
      </c>
      <c r="D483" s="12">
        <v>50321</v>
      </c>
      <c r="E483" s="12">
        <v>50321</v>
      </c>
      <c r="F483" s="12">
        <v>50321</v>
      </c>
      <c r="G483" s="12">
        <f t="shared" si="28"/>
        <v>0</v>
      </c>
      <c r="H483" s="13">
        <f t="shared" si="29"/>
        <v>0</v>
      </c>
      <c r="I483" s="13">
        <f t="shared" si="30"/>
        <v>0</v>
      </c>
      <c r="J483" s="13">
        <f t="shared" si="31"/>
        <v>0</v>
      </c>
      <c r="K483" s="12">
        <v>50321</v>
      </c>
      <c r="L483" s="12">
        <v>50321</v>
      </c>
      <c r="M483" s="12">
        <v>50321</v>
      </c>
      <c r="N483" s="12">
        <v>0</v>
      </c>
      <c r="O483" s="12">
        <v>0</v>
      </c>
      <c r="P483" s="12">
        <v>0</v>
      </c>
    </row>
    <row r="484" spans="1:16" ht="15">
      <c r="A484" t="s">
        <v>882</v>
      </c>
      <c r="B484" s="11" t="s">
        <v>19</v>
      </c>
      <c r="C484" s="9" t="s">
        <v>883</v>
      </c>
      <c r="D484" s="12">
        <v>1973576</v>
      </c>
      <c r="E484" s="12">
        <v>1900344</v>
      </c>
      <c r="F484" s="12">
        <v>1877527</v>
      </c>
      <c r="G484" s="12">
        <f t="shared" si="28"/>
        <v>73232</v>
      </c>
      <c r="H484" s="13">
        <f t="shared" si="29"/>
        <v>0.03853618081778878</v>
      </c>
      <c r="I484" s="13">
        <f t="shared" si="30"/>
        <v>0.051157187087056535</v>
      </c>
      <c r="J484" s="13">
        <f t="shared" si="31"/>
        <v>0.012152688083846465</v>
      </c>
      <c r="K484" s="12">
        <v>1184533.7914160467</v>
      </c>
      <c r="L484" s="12">
        <v>1111256.0984413289</v>
      </c>
      <c r="M484" s="12">
        <v>1088247.9520835546</v>
      </c>
      <c r="N484" s="12">
        <v>789042.3965430562</v>
      </c>
      <c r="O484" s="12">
        <v>789087.9699984652</v>
      </c>
      <c r="P484" s="12">
        <v>789279.4122320852</v>
      </c>
    </row>
    <row r="485" spans="1:16" ht="15">
      <c r="A485" t="s">
        <v>672</v>
      </c>
      <c r="B485" s="11" t="s">
        <v>19</v>
      </c>
      <c r="C485" s="9" t="s">
        <v>673</v>
      </c>
      <c r="D485" s="12">
        <v>392453</v>
      </c>
      <c r="E485" s="12">
        <v>422589</v>
      </c>
      <c r="F485" s="12">
        <v>383531</v>
      </c>
      <c r="G485" s="12">
        <f t="shared" si="28"/>
        <v>-30136</v>
      </c>
      <c r="H485" s="13">
        <f t="shared" si="29"/>
        <v>-0.07131278854868442</v>
      </c>
      <c r="I485" s="13">
        <f t="shared" si="30"/>
        <v>0.023262787101955253</v>
      </c>
      <c r="J485" s="13">
        <f t="shared" si="31"/>
        <v>0.10183792183682674</v>
      </c>
      <c r="K485" s="12">
        <v>182509.13235015594</v>
      </c>
      <c r="L485" s="12">
        <v>212703.63956141513</v>
      </c>
      <c r="M485" s="12">
        <v>173460.67259227706</v>
      </c>
      <c r="N485" s="12">
        <v>209943.9269500842</v>
      </c>
      <c r="O485" s="12">
        <v>209885.45604214934</v>
      </c>
      <c r="P485" s="12">
        <v>210070.00844617427</v>
      </c>
    </row>
    <row r="486" spans="1:16" ht="15">
      <c r="A486" t="s">
        <v>674</v>
      </c>
      <c r="B486" s="11" t="s">
        <v>19</v>
      </c>
      <c r="C486" s="9" t="s">
        <v>675</v>
      </c>
      <c r="D486" s="12">
        <v>1946288</v>
      </c>
      <c r="E486" s="12">
        <v>1914970</v>
      </c>
      <c r="F486" s="12">
        <v>2069646</v>
      </c>
      <c r="G486" s="12">
        <f t="shared" si="28"/>
        <v>31318</v>
      </c>
      <c r="H486" s="13">
        <f t="shared" si="29"/>
        <v>0.016354303200572334</v>
      </c>
      <c r="I486" s="13">
        <f t="shared" si="30"/>
        <v>-0.05960342976528353</v>
      </c>
      <c r="J486" s="13">
        <f t="shared" si="31"/>
        <v>-0.07473548616526692</v>
      </c>
      <c r="K486" s="12">
        <v>858147.5522021606</v>
      </c>
      <c r="L486" s="12">
        <v>826893.1636724598</v>
      </c>
      <c r="M486" s="12">
        <v>981798.5079738463</v>
      </c>
      <c r="N486" s="12">
        <v>1088140.0383040803</v>
      </c>
      <c r="O486" s="12">
        <v>1088077.262405662</v>
      </c>
      <c r="P486" s="12">
        <v>1087847.3311780593</v>
      </c>
    </row>
    <row r="487" spans="1:16" ht="15">
      <c r="A487" t="s">
        <v>676</v>
      </c>
      <c r="B487" s="11" t="s">
        <v>19</v>
      </c>
      <c r="C487" s="9" t="s">
        <v>677</v>
      </c>
      <c r="D487" s="12">
        <v>50321</v>
      </c>
      <c r="E487" s="12">
        <v>50321</v>
      </c>
      <c r="F487" s="12">
        <v>50321</v>
      </c>
      <c r="G487" s="12">
        <f t="shared" si="28"/>
        <v>0</v>
      </c>
      <c r="H487" s="13">
        <f t="shared" si="29"/>
        <v>0</v>
      </c>
      <c r="I487" s="13">
        <f t="shared" si="30"/>
        <v>0</v>
      </c>
      <c r="J487" s="13">
        <f t="shared" si="31"/>
        <v>0</v>
      </c>
      <c r="K487" s="12">
        <v>50321</v>
      </c>
      <c r="L487" s="12">
        <v>50321</v>
      </c>
      <c r="M487" s="12">
        <v>50321</v>
      </c>
      <c r="N487" s="12">
        <v>0</v>
      </c>
      <c r="O487" s="12">
        <v>0</v>
      </c>
      <c r="P487" s="12">
        <v>0</v>
      </c>
    </row>
    <row r="488" spans="1:16" ht="15">
      <c r="A488" t="s">
        <v>678</v>
      </c>
      <c r="B488" s="11" t="s">
        <v>19</v>
      </c>
      <c r="C488" s="9" t="s">
        <v>679</v>
      </c>
      <c r="D488" s="12">
        <v>267716</v>
      </c>
      <c r="E488" s="12">
        <v>245250</v>
      </c>
      <c r="F488" s="12">
        <v>159061</v>
      </c>
      <c r="G488" s="12">
        <f t="shared" si="28"/>
        <v>22466</v>
      </c>
      <c r="H488" s="13">
        <f t="shared" si="29"/>
        <v>0.09160448521916412</v>
      </c>
      <c r="I488" s="13">
        <f t="shared" si="30"/>
        <v>0.6831027090235822</v>
      </c>
      <c r="J488" s="13">
        <f t="shared" si="31"/>
        <v>0.5418612984955458</v>
      </c>
      <c r="K488" s="12">
        <v>267716.13369419</v>
      </c>
      <c r="L488" s="12">
        <v>245250.37271696873</v>
      </c>
      <c r="M488" s="12">
        <v>159061.43862976343</v>
      </c>
      <c r="N488" s="12">
        <v>0</v>
      </c>
      <c r="O488" s="12">
        <v>0</v>
      </c>
      <c r="P488" s="12">
        <v>0</v>
      </c>
    </row>
    <row r="489" spans="1:16" ht="15">
      <c r="A489" t="s">
        <v>680</v>
      </c>
      <c r="B489" s="11" t="s">
        <v>19</v>
      </c>
      <c r="C489" s="9" t="s">
        <v>681</v>
      </c>
      <c r="D489" s="12">
        <v>210986</v>
      </c>
      <c r="E489" s="12">
        <v>191500</v>
      </c>
      <c r="F489" s="12">
        <v>187931</v>
      </c>
      <c r="G489" s="12">
        <f t="shared" si="28"/>
        <v>19486</v>
      </c>
      <c r="H489" s="13">
        <f t="shared" si="29"/>
        <v>0.10175456919060052</v>
      </c>
      <c r="I489" s="13">
        <f t="shared" si="30"/>
        <v>0.12267800416110168</v>
      </c>
      <c r="J489" s="13">
        <f t="shared" si="31"/>
        <v>0.018991012658901404</v>
      </c>
      <c r="K489" s="12">
        <v>131602.92898552938</v>
      </c>
      <c r="L489" s="12">
        <v>112099.53383021906</v>
      </c>
      <c r="M489" s="12">
        <v>108511.01959482291</v>
      </c>
      <c r="N489" s="12">
        <v>79382.76802782848</v>
      </c>
      <c r="O489" s="12">
        <v>79400.94549441262</v>
      </c>
      <c r="P489" s="12">
        <v>79420.10520378513</v>
      </c>
    </row>
    <row r="490" spans="1:16" ht="15">
      <c r="A490" t="s">
        <v>884</v>
      </c>
      <c r="B490" s="11" t="s">
        <v>19</v>
      </c>
      <c r="C490" s="9" t="s">
        <v>885</v>
      </c>
      <c r="D490" s="12">
        <v>1475518</v>
      </c>
      <c r="E490" s="12">
        <v>1434902</v>
      </c>
      <c r="F490" s="12">
        <v>1450876</v>
      </c>
      <c r="G490" s="12">
        <f t="shared" si="28"/>
        <v>40616</v>
      </c>
      <c r="H490" s="13">
        <f t="shared" si="29"/>
        <v>0.02830576582930402</v>
      </c>
      <c r="I490" s="13">
        <f t="shared" si="30"/>
        <v>0.016984221945914056</v>
      </c>
      <c r="J490" s="13">
        <f t="shared" si="31"/>
        <v>-0.011009900225794624</v>
      </c>
      <c r="K490" s="12">
        <v>587303.4465810374</v>
      </c>
      <c r="L490" s="12">
        <v>546787.8185941856</v>
      </c>
      <c r="M490" s="12">
        <v>561171.2985708344</v>
      </c>
      <c r="N490" s="12">
        <v>888214.6122070525</v>
      </c>
      <c r="O490" s="12">
        <v>888114.1422617892</v>
      </c>
      <c r="P490" s="12">
        <v>889704.2244662126</v>
      </c>
    </row>
    <row r="491" spans="1:16" ht="15">
      <c r="A491" t="s">
        <v>682</v>
      </c>
      <c r="B491" s="11" t="s">
        <v>19</v>
      </c>
      <c r="C491" s="9" t="s">
        <v>683</v>
      </c>
      <c r="D491" s="12">
        <v>50321</v>
      </c>
      <c r="E491" s="12">
        <v>50321</v>
      </c>
      <c r="F491" s="12">
        <v>50321</v>
      </c>
      <c r="G491" s="12">
        <f t="shared" si="28"/>
        <v>0</v>
      </c>
      <c r="H491" s="13">
        <f t="shared" si="29"/>
        <v>0</v>
      </c>
      <c r="I491" s="13">
        <f t="shared" si="30"/>
        <v>0</v>
      </c>
      <c r="J491" s="13">
        <f t="shared" si="31"/>
        <v>0</v>
      </c>
      <c r="K491" s="12">
        <v>50321</v>
      </c>
      <c r="L491" s="12">
        <v>50321</v>
      </c>
      <c r="M491" s="12">
        <v>50321</v>
      </c>
      <c r="N491" s="12">
        <v>0</v>
      </c>
      <c r="O491" s="12">
        <v>0</v>
      </c>
      <c r="P491" s="12">
        <v>0</v>
      </c>
    </row>
    <row r="492" spans="1:16" ht="15">
      <c r="A492" t="s">
        <v>684</v>
      </c>
      <c r="B492" s="11" t="s">
        <v>19</v>
      </c>
      <c r="C492" s="9" t="s">
        <v>685</v>
      </c>
      <c r="D492" s="12">
        <v>429351</v>
      </c>
      <c r="E492" s="12">
        <v>406295</v>
      </c>
      <c r="F492" s="12">
        <v>388293</v>
      </c>
      <c r="G492" s="12">
        <f t="shared" si="28"/>
        <v>23056</v>
      </c>
      <c r="H492" s="13">
        <f t="shared" si="29"/>
        <v>0.056746944953789735</v>
      </c>
      <c r="I492" s="13">
        <f t="shared" si="30"/>
        <v>0.10573973777533975</v>
      </c>
      <c r="J492" s="13">
        <f t="shared" si="31"/>
        <v>0.046361896815034005</v>
      </c>
      <c r="K492" s="12">
        <v>161878.9262619139</v>
      </c>
      <c r="L492" s="12">
        <v>138717.59572871376</v>
      </c>
      <c r="M492" s="12">
        <v>120380.29663971745</v>
      </c>
      <c r="N492" s="12">
        <v>267471.9213347652</v>
      </c>
      <c r="O492" s="12">
        <v>267577.3379154851</v>
      </c>
      <c r="P492" s="12">
        <v>267912.3601223154</v>
      </c>
    </row>
    <row r="493" spans="1:16" ht="15">
      <c r="A493" t="s">
        <v>686</v>
      </c>
      <c r="B493" s="11" t="s">
        <v>19</v>
      </c>
      <c r="C493" s="9" t="s">
        <v>687</v>
      </c>
      <c r="D493" s="12">
        <v>500629</v>
      </c>
      <c r="E493" s="12">
        <v>448614</v>
      </c>
      <c r="F493" s="12">
        <v>439298</v>
      </c>
      <c r="G493" s="12">
        <f t="shared" si="28"/>
        <v>52015</v>
      </c>
      <c r="H493" s="13">
        <f t="shared" si="29"/>
        <v>0.11594600257682551</v>
      </c>
      <c r="I493" s="13">
        <f t="shared" si="30"/>
        <v>0.13961137997441372</v>
      </c>
      <c r="J493" s="13">
        <f t="shared" si="31"/>
        <v>0.02120656137747042</v>
      </c>
      <c r="K493" s="12">
        <v>350825.960251571</v>
      </c>
      <c r="L493" s="12">
        <v>298796.29967275885</v>
      </c>
      <c r="M493" s="12">
        <v>289392.5500874439</v>
      </c>
      <c r="N493" s="12">
        <v>149803.44703707367</v>
      </c>
      <c r="O493" s="12">
        <v>149818.02181991003</v>
      </c>
      <c r="P493" s="12">
        <v>149905.31085437903</v>
      </c>
    </row>
    <row r="494" spans="1:16" ht="15">
      <c r="A494" t="s">
        <v>586</v>
      </c>
      <c r="B494" s="11" t="s">
        <v>19</v>
      </c>
      <c r="C494" s="9" t="s">
        <v>587</v>
      </c>
      <c r="D494" s="12">
        <v>3062386</v>
      </c>
      <c r="E494" s="12">
        <v>2688738</v>
      </c>
      <c r="F494" s="12">
        <v>2841445</v>
      </c>
      <c r="G494" s="12">
        <f t="shared" si="28"/>
        <v>373648</v>
      </c>
      <c r="H494" s="13">
        <f t="shared" si="29"/>
        <v>0.13896779827562225</v>
      </c>
      <c r="I494" s="13">
        <f t="shared" si="30"/>
        <v>0.07775656400176671</v>
      </c>
      <c r="J494" s="13">
        <f t="shared" si="31"/>
        <v>-0.05374272597217261</v>
      </c>
      <c r="K494" s="12">
        <v>2370689.6937282383</v>
      </c>
      <c r="L494" s="12">
        <v>1997109.3236132343</v>
      </c>
      <c r="M494" s="12">
        <v>2148525.8349778187</v>
      </c>
      <c r="N494" s="12">
        <v>691696.0511310854</v>
      </c>
      <c r="O494" s="12">
        <v>691628.6835186568</v>
      </c>
      <c r="P494" s="12">
        <v>692918.755133084</v>
      </c>
    </row>
    <row r="495" spans="1:16" ht="15">
      <c r="A495" t="s">
        <v>522</v>
      </c>
      <c r="B495" s="11" t="s">
        <v>19</v>
      </c>
      <c r="C495" s="9" t="s">
        <v>523</v>
      </c>
      <c r="D495" s="12">
        <v>2254708</v>
      </c>
      <c r="E495" s="12">
        <v>2270235</v>
      </c>
      <c r="F495" s="12">
        <v>2302061</v>
      </c>
      <c r="G495" s="12">
        <f t="shared" si="28"/>
        <v>-15527</v>
      </c>
      <c r="H495" s="13">
        <f t="shared" si="29"/>
        <v>-0.006839380064178378</v>
      </c>
      <c r="I495" s="13">
        <f t="shared" si="30"/>
        <v>-0.020569828514535454</v>
      </c>
      <c r="J495" s="13">
        <f t="shared" si="31"/>
        <v>-0.01382500289957564</v>
      </c>
      <c r="K495" s="12">
        <v>719270.9206076288</v>
      </c>
      <c r="L495" s="12">
        <v>735024.3343550393</v>
      </c>
      <c r="M495" s="12">
        <v>767030.7307758875</v>
      </c>
      <c r="N495" s="12">
        <v>1535437.4279019984</v>
      </c>
      <c r="O495" s="12">
        <v>1535210.986055088</v>
      </c>
      <c r="P495" s="12">
        <v>1535030.3615908902</v>
      </c>
    </row>
    <row r="496" spans="1:16" ht="15">
      <c r="A496" t="s">
        <v>526</v>
      </c>
      <c r="B496" s="11" t="s">
        <v>19</v>
      </c>
      <c r="C496" s="9" t="s">
        <v>527</v>
      </c>
      <c r="D496" s="12">
        <v>5756542</v>
      </c>
      <c r="E496" s="12">
        <v>5997461</v>
      </c>
      <c r="F496" s="12">
        <v>5996307</v>
      </c>
      <c r="G496" s="12">
        <f t="shared" si="28"/>
        <v>-240919</v>
      </c>
      <c r="H496" s="13">
        <f t="shared" si="29"/>
        <v>-0.040170165341633736</v>
      </c>
      <c r="I496" s="13">
        <f t="shared" si="30"/>
        <v>-0.039985444374345744</v>
      </c>
      <c r="J496" s="13">
        <f t="shared" si="31"/>
        <v>0.00019245178740848326</v>
      </c>
      <c r="K496" s="12">
        <v>2175110.6843906213</v>
      </c>
      <c r="L496" s="12">
        <v>2417280.5707536265</v>
      </c>
      <c r="M496" s="12">
        <v>2416574.338520214</v>
      </c>
      <c r="N496" s="12">
        <v>3581431.323016667</v>
      </c>
      <c r="O496" s="12">
        <v>3580180.3696167544</v>
      </c>
      <c r="P496" s="12">
        <v>3579732.583691893</v>
      </c>
    </row>
    <row r="497" spans="1:16" ht="15">
      <c r="A497" t="s">
        <v>920</v>
      </c>
      <c r="B497" s="11" t="s">
        <v>19</v>
      </c>
      <c r="C497" s="9" t="s">
        <v>921</v>
      </c>
      <c r="D497" s="12">
        <v>544746</v>
      </c>
      <c r="E497" s="12">
        <v>497953</v>
      </c>
      <c r="F497" s="12">
        <v>547647</v>
      </c>
      <c r="G497" s="12">
        <f t="shared" si="28"/>
        <v>46793</v>
      </c>
      <c r="H497" s="13">
        <f t="shared" si="29"/>
        <v>0.09397071611176155</v>
      </c>
      <c r="I497" s="13">
        <f t="shared" si="30"/>
        <v>-0.005297207872954659</v>
      </c>
      <c r="J497" s="13">
        <f t="shared" si="31"/>
        <v>-0.09074093348452561</v>
      </c>
      <c r="K497" s="12">
        <v>528727.3047718533</v>
      </c>
      <c r="L497" s="12">
        <v>481937.20252803614</v>
      </c>
      <c r="M497" s="12">
        <v>531609.3040065772</v>
      </c>
      <c r="N497" s="12">
        <v>16018.94543770549</v>
      </c>
      <c r="O497" s="12">
        <v>16015.650012452263</v>
      </c>
      <c r="P497" s="12">
        <v>16037.378356445262</v>
      </c>
    </row>
    <row r="498" spans="1:16" ht="15">
      <c r="A498" t="s">
        <v>922</v>
      </c>
      <c r="B498" s="11" t="s">
        <v>19</v>
      </c>
      <c r="C498" s="9" t="s">
        <v>923</v>
      </c>
      <c r="D498" s="12">
        <v>322844</v>
      </c>
      <c r="E498" s="12">
        <v>331921</v>
      </c>
      <c r="F498" s="12">
        <v>377676</v>
      </c>
      <c r="G498" s="12">
        <f t="shared" si="28"/>
        <v>-9077</v>
      </c>
      <c r="H498" s="13">
        <f t="shared" si="29"/>
        <v>-0.02734686868260821</v>
      </c>
      <c r="I498" s="13">
        <f t="shared" si="30"/>
        <v>-0.14518264332390726</v>
      </c>
      <c r="J498" s="13">
        <f t="shared" si="31"/>
        <v>-0.1211488153867336</v>
      </c>
      <c r="K498" s="12">
        <v>64666.9429132892</v>
      </c>
      <c r="L498" s="12">
        <v>76846.58428436982</v>
      </c>
      <c r="M498" s="12">
        <v>122657.17087851146</v>
      </c>
      <c r="N498" s="12">
        <v>258177.0570867108</v>
      </c>
      <c r="O498" s="12">
        <v>255074.39196638257</v>
      </c>
      <c r="P498" s="12">
        <v>255018.97062330553</v>
      </c>
    </row>
    <row r="499" spans="1:16" ht="30">
      <c r="A499" t="s">
        <v>524</v>
      </c>
      <c r="B499" s="11" t="s">
        <v>19</v>
      </c>
      <c r="C499" s="9" t="s">
        <v>525</v>
      </c>
      <c r="D499" s="12">
        <v>105634</v>
      </c>
      <c r="E499" s="12">
        <v>118020</v>
      </c>
      <c r="F499" s="12">
        <v>96454</v>
      </c>
      <c r="G499" s="12">
        <f t="shared" si="28"/>
        <v>-12386</v>
      </c>
      <c r="H499" s="13">
        <f t="shared" si="29"/>
        <v>-0.104948313845111</v>
      </c>
      <c r="I499" s="13">
        <f t="shared" si="30"/>
        <v>0.09517490202583614</v>
      </c>
      <c r="J499" s="13">
        <f t="shared" si="31"/>
        <v>0.22358844630601116</v>
      </c>
      <c r="K499" s="12">
        <v>105634.24459143297</v>
      </c>
      <c r="L499" s="12">
        <v>118020.02668936057</v>
      </c>
      <c r="M499" s="12">
        <v>96453.51582131191</v>
      </c>
      <c r="N499" s="12">
        <v>0</v>
      </c>
      <c r="O499" s="12">
        <v>0</v>
      </c>
      <c r="P499" s="12">
        <v>0</v>
      </c>
    </row>
    <row r="500" spans="1:16" ht="15">
      <c r="A500" t="s">
        <v>692</v>
      </c>
      <c r="B500" s="11" t="s">
        <v>19</v>
      </c>
      <c r="C500" s="9" t="s">
        <v>693</v>
      </c>
      <c r="D500" s="12">
        <v>50321</v>
      </c>
      <c r="E500" s="12">
        <v>50321</v>
      </c>
      <c r="F500" s="12">
        <v>50321</v>
      </c>
      <c r="G500" s="12">
        <f t="shared" si="28"/>
        <v>0</v>
      </c>
      <c r="H500" s="13">
        <f t="shared" si="29"/>
        <v>0</v>
      </c>
      <c r="I500" s="13">
        <f t="shared" si="30"/>
        <v>0</v>
      </c>
      <c r="J500" s="13">
        <f t="shared" si="31"/>
        <v>0</v>
      </c>
      <c r="K500" s="12">
        <v>50321</v>
      </c>
      <c r="L500" s="12">
        <v>50321</v>
      </c>
      <c r="M500" s="12">
        <v>50321</v>
      </c>
      <c r="N500" s="12">
        <v>0</v>
      </c>
      <c r="O500" s="12">
        <v>0</v>
      </c>
      <c r="P500" s="12">
        <v>0</v>
      </c>
    </row>
    <row r="501" spans="1:16" ht="15">
      <c r="A501" t="s">
        <v>694</v>
      </c>
      <c r="B501" s="11" t="s">
        <v>19</v>
      </c>
      <c r="C501" s="9" t="s">
        <v>695</v>
      </c>
      <c r="D501" s="12">
        <v>478446</v>
      </c>
      <c r="E501" s="12">
        <v>452716</v>
      </c>
      <c r="F501" s="12">
        <v>438539</v>
      </c>
      <c r="G501" s="12">
        <f t="shared" si="28"/>
        <v>25730</v>
      </c>
      <c r="H501" s="13">
        <f t="shared" si="29"/>
        <v>0.05683474849574568</v>
      </c>
      <c r="I501" s="13">
        <f t="shared" si="30"/>
        <v>0.09099988826535382</v>
      </c>
      <c r="J501" s="13">
        <f t="shared" si="31"/>
        <v>0.03232779752769993</v>
      </c>
      <c r="K501" s="12">
        <v>116640.02318908945</v>
      </c>
      <c r="L501" s="12">
        <v>90867.73031211973</v>
      </c>
      <c r="M501" s="12">
        <v>76110.3015737287</v>
      </c>
      <c r="N501" s="12">
        <v>361806.31930079334</v>
      </c>
      <c r="O501" s="12">
        <v>361848.21222499496</v>
      </c>
      <c r="P501" s="12">
        <v>362429.037971348</v>
      </c>
    </row>
    <row r="502" spans="1:16" ht="15">
      <c r="A502" t="s">
        <v>926</v>
      </c>
      <c r="B502" s="11" t="s">
        <v>19</v>
      </c>
      <c r="C502" s="9" t="s">
        <v>927</v>
      </c>
      <c r="D502" s="12">
        <v>248342</v>
      </c>
      <c r="E502" s="12">
        <v>284361</v>
      </c>
      <c r="F502" s="12">
        <v>265415</v>
      </c>
      <c r="G502" s="12">
        <f t="shared" si="28"/>
        <v>-36019</v>
      </c>
      <c r="H502" s="13">
        <f t="shared" si="29"/>
        <v>-0.126666455667268</v>
      </c>
      <c r="I502" s="13">
        <f t="shared" si="30"/>
        <v>-0.06432567865418307</v>
      </c>
      <c r="J502" s="13">
        <f t="shared" si="31"/>
        <v>0.0713825518527589</v>
      </c>
      <c r="K502" s="12">
        <v>105227.73299807549</v>
      </c>
      <c r="L502" s="12">
        <v>141342.9186654502</v>
      </c>
      <c r="M502" s="12">
        <v>122207.45931107942</v>
      </c>
      <c r="N502" s="12">
        <v>143114.29362224176</v>
      </c>
      <c r="O502" s="12">
        <v>143017.9328688243</v>
      </c>
      <c r="P502" s="12">
        <v>143207.2177823522</v>
      </c>
    </row>
    <row r="503" spans="1:16" ht="15">
      <c r="A503" t="s">
        <v>928</v>
      </c>
      <c r="B503" s="11" t="s">
        <v>19</v>
      </c>
      <c r="C503" s="9" t="s">
        <v>929</v>
      </c>
      <c r="D503" s="12">
        <v>198964</v>
      </c>
      <c r="E503" s="12">
        <v>254049</v>
      </c>
      <c r="F503" s="12">
        <v>197186</v>
      </c>
      <c r="G503" s="12">
        <f t="shared" si="28"/>
        <v>-55085</v>
      </c>
      <c r="H503" s="13">
        <f t="shared" si="29"/>
        <v>-0.21682824966837105</v>
      </c>
      <c r="I503" s="13">
        <f t="shared" si="30"/>
        <v>0.009016867323237959</v>
      </c>
      <c r="J503" s="13">
        <f t="shared" si="31"/>
        <v>0.2883723996632621</v>
      </c>
      <c r="K503" s="12">
        <v>94921.31671328758</v>
      </c>
      <c r="L503" s="12">
        <v>150098.80725789932</v>
      </c>
      <c r="M503" s="12">
        <v>93025.1826114412</v>
      </c>
      <c r="N503" s="12">
        <v>104043.03690970672</v>
      </c>
      <c r="O503" s="12">
        <v>103949.8311501406</v>
      </c>
      <c r="P503" s="12">
        <v>104160.32580424358</v>
      </c>
    </row>
    <row r="504" spans="1:16" ht="15">
      <c r="A504" t="s">
        <v>930</v>
      </c>
      <c r="B504" s="11" t="s">
        <v>19</v>
      </c>
      <c r="C504" s="9" t="s">
        <v>931</v>
      </c>
      <c r="D504" s="12">
        <v>849861</v>
      </c>
      <c r="E504" s="12">
        <v>871490</v>
      </c>
      <c r="F504" s="12">
        <v>858865</v>
      </c>
      <c r="G504" s="12">
        <f t="shared" si="28"/>
        <v>-21629</v>
      </c>
      <c r="H504" s="13">
        <f t="shared" si="29"/>
        <v>-0.02481841443963786</v>
      </c>
      <c r="I504" s="13">
        <f t="shared" si="30"/>
        <v>-0.0104836033602487</v>
      </c>
      <c r="J504" s="13">
        <f t="shared" si="31"/>
        <v>0.01469963265472455</v>
      </c>
      <c r="K504" s="12">
        <v>302100.9889860682</v>
      </c>
      <c r="L504" s="12">
        <v>323871.4542528267</v>
      </c>
      <c r="M504" s="12">
        <v>310964.05597840255</v>
      </c>
      <c r="N504" s="12">
        <v>547760.3885207605</v>
      </c>
      <c r="O504" s="12">
        <v>547618.2235284109</v>
      </c>
      <c r="P504" s="12">
        <v>547901.1855408192</v>
      </c>
    </row>
    <row r="505" spans="1:16" ht="15">
      <c r="A505" t="s">
        <v>696</v>
      </c>
      <c r="B505" s="11" t="s">
        <v>19</v>
      </c>
      <c r="C505" s="9" t="s">
        <v>697</v>
      </c>
      <c r="D505" s="12">
        <v>67625</v>
      </c>
      <c r="E505" s="12">
        <v>67625</v>
      </c>
      <c r="F505" s="12">
        <v>67620</v>
      </c>
      <c r="G505" s="12">
        <f t="shared" si="28"/>
        <v>0</v>
      </c>
      <c r="H505" s="13">
        <f t="shared" si="29"/>
        <v>0</v>
      </c>
      <c r="I505" s="13">
        <f t="shared" si="30"/>
        <v>7.394262052647145E-05</v>
      </c>
      <c r="J505" s="13">
        <f t="shared" si="31"/>
        <v>7.394262052647145E-05</v>
      </c>
      <c r="K505" s="12">
        <v>50321</v>
      </c>
      <c r="L505" s="12">
        <v>50321</v>
      </c>
      <c r="M505" s="12">
        <v>50321</v>
      </c>
      <c r="N505" s="12">
        <v>17304.279515523325</v>
      </c>
      <c r="O505" s="12">
        <v>17304.279515523325</v>
      </c>
      <c r="P505" s="12">
        <v>17298.968249531656</v>
      </c>
    </row>
    <row r="506" spans="1:16" ht="15">
      <c r="A506" t="s">
        <v>698</v>
      </c>
      <c r="B506" s="11" t="s">
        <v>19</v>
      </c>
      <c r="C506" s="9" t="s">
        <v>699</v>
      </c>
      <c r="D506" s="12">
        <v>442538</v>
      </c>
      <c r="E506" s="12">
        <v>449531</v>
      </c>
      <c r="F506" s="12">
        <v>472766</v>
      </c>
      <c r="G506" s="12">
        <f t="shared" si="28"/>
        <v>-6993</v>
      </c>
      <c r="H506" s="13">
        <f t="shared" si="29"/>
        <v>-0.015556213030914442</v>
      </c>
      <c r="I506" s="13">
        <f t="shared" si="30"/>
        <v>-0.0639386081063359</v>
      </c>
      <c r="J506" s="13">
        <f t="shared" si="31"/>
        <v>-0.04914693527030286</v>
      </c>
      <c r="K506" s="12">
        <v>75329.72360747034</v>
      </c>
      <c r="L506" s="12">
        <v>82407.60029189818</v>
      </c>
      <c r="M506" s="12">
        <v>105606.53210985988</v>
      </c>
      <c r="N506" s="12">
        <v>367208.06867360475</v>
      </c>
      <c r="O506" s="12">
        <v>367123.87544875994</v>
      </c>
      <c r="P506" s="12">
        <v>367159.43467139034</v>
      </c>
    </row>
    <row r="507" spans="1:16" ht="15">
      <c r="A507" t="s">
        <v>700</v>
      </c>
      <c r="B507" s="11" t="s">
        <v>19</v>
      </c>
      <c r="C507" s="9" t="s">
        <v>701</v>
      </c>
      <c r="D507" s="12">
        <v>259497</v>
      </c>
      <c r="E507" s="12">
        <v>259497</v>
      </c>
      <c r="F507" s="12">
        <v>259497</v>
      </c>
      <c r="G507" s="12">
        <f t="shared" si="28"/>
        <v>0</v>
      </c>
      <c r="H507" s="13">
        <f t="shared" si="29"/>
        <v>0</v>
      </c>
      <c r="I507" s="13">
        <f t="shared" si="30"/>
        <v>0</v>
      </c>
      <c r="J507" s="13">
        <f t="shared" si="31"/>
        <v>0</v>
      </c>
      <c r="K507" s="12">
        <v>259497</v>
      </c>
      <c r="L507" s="12">
        <v>259497</v>
      </c>
      <c r="M507" s="12">
        <v>259497</v>
      </c>
      <c r="N507" s="12">
        <v>0</v>
      </c>
      <c r="O507" s="12">
        <v>0</v>
      </c>
      <c r="P507" s="12">
        <v>0</v>
      </c>
    </row>
    <row r="508" spans="1:16" ht="15">
      <c r="A508" t="s">
        <v>932</v>
      </c>
      <c r="B508" s="11" t="s">
        <v>19</v>
      </c>
      <c r="C508" s="9" t="s">
        <v>933</v>
      </c>
      <c r="D508" s="12">
        <v>936293</v>
      </c>
      <c r="E508" s="12">
        <v>950972</v>
      </c>
      <c r="F508" s="12">
        <v>955660</v>
      </c>
      <c r="G508" s="12">
        <f t="shared" si="28"/>
        <v>-14679</v>
      </c>
      <c r="H508" s="13">
        <f t="shared" si="29"/>
        <v>-0.015435785701366602</v>
      </c>
      <c r="I508" s="13">
        <f t="shared" si="30"/>
        <v>-0.020265575623129566</v>
      </c>
      <c r="J508" s="13">
        <f t="shared" si="31"/>
        <v>-0.004905510327940899</v>
      </c>
      <c r="K508" s="12">
        <v>587804.4265767036</v>
      </c>
      <c r="L508" s="12">
        <v>602580.5794972575</v>
      </c>
      <c r="M508" s="12">
        <v>606918.1635489158</v>
      </c>
      <c r="N508" s="12">
        <v>348488.75117224775</v>
      </c>
      <c r="O508" s="12">
        <v>348391.6945248746</v>
      </c>
      <c r="P508" s="12">
        <v>348741.81666054425</v>
      </c>
    </row>
    <row r="509" spans="1:16" ht="15">
      <c r="A509" t="s">
        <v>704</v>
      </c>
      <c r="B509" s="11" t="s">
        <v>19</v>
      </c>
      <c r="C509" s="9" t="s">
        <v>705</v>
      </c>
      <c r="D509" s="12">
        <v>188153</v>
      </c>
      <c r="E509" s="12">
        <v>161225</v>
      </c>
      <c r="F509" s="12">
        <v>155575</v>
      </c>
      <c r="G509" s="12">
        <f t="shared" si="28"/>
        <v>26928</v>
      </c>
      <c r="H509" s="13">
        <f t="shared" si="29"/>
        <v>0.16702124360365947</v>
      </c>
      <c r="I509" s="13">
        <f t="shared" si="30"/>
        <v>0.20940382452193476</v>
      </c>
      <c r="J509" s="13">
        <f t="shared" si="31"/>
        <v>0.03631688896030853</v>
      </c>
      <c r="K509" s="12">
        <v>188152.52001410426</v>
      </c>
      <c r="L509" s="12">
        <v>161225.32053894098</v>
      </c>
      <c r="M509" s="12">
        <v>155575.1670490008</v>
      </c>
      <c r="N509" s="12">
        <v>0</v>
      </c>
      <c r="O509" s="12">
        <v>0</v>
      </c>
      <c r="P509" s="12">
        <v>0</v>
      </c>
    </row>
    <row r="510" spans="1:16" ht="15">
      <c r="A510" t="s">
        <v>706</v>
      </c>
      <c r="B510" s="11" t="s">
        <v>19</v>
      </c>
      <c r="C510" s="9" t="s">
        <v>707</v>
      </c>
      <c r="D510" s="12">
        <v>618970</v>
      </c>
      <c r="E510" s="12">
        <v>562752</v>
      </c>
      <c r="F510" s="12">
        <v>553139</v>
      </c>
      <c r="G510" s="12">
        <f t="shared" si="28"/>
        <v>56218</v>
      </c>
      <c r="H510" s="13">
        <f t="shared" si="29"/>
        <v>0.09989835664733311</v>
      </c>
      <c r="I510" s="13">
        <f t="shared" si="30"/>
        <v>0.11901348485642849</v>
      </c>
      <c r="J510" s="13">
        <f t="shared" si="31"/>
        <v>0.017378995153117027</v>
      </c>
      <c r="K510" s="12">
        <v>375644.7281728173</v>
      </c>
      <c r="L510" s="12">
        <v>319432.7847072242</v>
      </c>
      <c r="M510" s="12">
        <v>309684.3623122759</v>
      </c>
      <c r="N510" s="12">
        <v>243324.8294359878</v>
      </c>
      <c r="O510" s="12">
        <v>243319.1831211622</v>
      </c>
      <c r="P510" s="12">
        <v>243454.45227923166</v>
      </c>
    </row>
    <row r="511" spans="1:16" ht="30">
      <c r="A511" t="s">
        <v>710</v>
      </c>
      <c r="B511" s="11" t="s">
        <v>19</v>
      </c>
      <c r="C511" s="9" t="s">
        <v>711</v>
      </c>
      <c r="D511" s="12">
        <v>424865</v>
      </c>
      <c r="E511" s="12">
        <v>377871</v>
      </c>
      <c r="F511" s="12">
        <v>403187</v>
      </c>
      <c r="G511" s="12">
        <f t="shared" si="28"/>
        <v>46994</v>
      </c>
      <c r="H511" s="13">
        <f t="shared" si="29"/>
        <v>0.12436519341256672</v>
      </c>
      <c r="I511" s="13">
        <f t="shared" si="30"/>
        <v>0.05376661449897938</v>
      </c>
      <c r="J511" s="13">
        <f t="shared" si="31"/>
        <v>-0.06278972288293025</v>
      </c>
      <c r="K511" s="12">
        <v>424865.1330117247</v>
      </c>
      <c r="L511" s="12">
        <v>377870.5898524169</v>
      </c>
      <c r="M511" s="12">
        <v>403186.60494923155</v>
      </c>
      <c r="N511" s="12">
        <v>0</v>
      </c>
      <c r="O511" s="12">
        <v>0</v>
      </c>
      <c r="P511" s="12">
        <v>0</v>
      </c>
    </row>
    <row r="512" spans="1:16" ht="15">
      <c r="A512" t="s">
        <v>712</v>
      </c>
      <c r="B512" s="11" t="s">
        <v>19</v>
      </c>
      <c r="C512" s="9" t="s">
        <v>713</v>
      </c>
      <c r="D512" s="12">
        <v>976375</v>
      </c>
      <c r="E512" s="12">
        <v>1136825</v>
      </c>
      <c r="F512" s="12">
        <v>927601</v>
      </c>
      <c r="G512" s="12">
        <f t="shared" si="28"/>
        <v>-160450</v>
      </c>
      <c r="H512" s="13">
        <f t="shared" si="29"/>
        <v>-0.14113869768873838</v>
      </c>
      <c r="I512" s="13">
        <f t="shared" si="30"/>
        <v>0.0525807971315253</v>
      </c>
      <c r="J512" s="13">
        <f t="shared" si="31"/>
        <v>0.22555387499582255</v>
      </c>
      <c r="K512" s="12">
        <v>976375.3981905505</v>
      </c>
      <c r="L512" s="12">
        <v>1136825.2848476195</v>
      </c>
      <c r="M512" s="12">
        <v>927601.2965020906</v>
      </c>
      <c r="N512" s="12">
        <v>0</v>
      </c>
      <c r="O512" s="12">
        <v>0</v>
      </c>
      <c r="P512" s="12">
        <v>0</v>
      </c>
    </row>
    <row r="513" spans="1:16" ht="15">
      <c r="A513" t="s">
        <v>714</v>
      </c>
      <c r="B513" s="11" t="s">
        <v>19</v>
      </c>
      <c r="C513" s="9" t="s">
        <v>715</v>
      </c>
      <c r="D513" s="12">
        <v>319377</v>
      </c>
      <c r="E513" s="12">
        <v>319377</v>
      </c>
      <c r="F513" s="12">
        <v>319377</v>
      </c>
      <c r="G513" s="12">
        <f t="shared" si="28"/>
        <v>0</v>
      </c>
      <c r="H513" s="13">
        <f t="shared" si="29"/>
        <v>0</v>
      </c>
      <c r="I513" s="13">
        <f t="shared" si="30"/>
        <v>0</v>
      </c>
      <c r="J513" s="13">
        <f t="shared" si="31"/>
        <v>0</v>
      </c>
      <c r="K513" s="12">
        <v>179693.6102959852</v>
      </c>
      <c r="L513" s="12">
        <v>122267.22119732451</v>
      </c>
      <c r="M513" s="12">
        <v>163367.78400110328</v>
      </c>
      <c r="N513" s="12">
        <v>139683.3897040148</v>
      </c>
      <c r="O513" s="12">
        <v>197109.77880267552</v>
      </c>
      <c r="P513" s="12">
        <v>156009.21599889672</v>
      </c>
    </row>
    <row r="514" spans="1:16" ht="15">
      <c r="A514" t="s">
        <v>716</v>
      </c>
      <c r="B514" s="11" t="s">
        <v>19</v>
      </c>
      <c r="C514" s="9" t="s">
        <v>717</v>
      </c>
      <c r="D514" s="12">
        <v>547577</v>
      </c>
      <c r="E514" s="12">
        <v>462628</v>
      </c>
      <c r="F514" s="12">
        <v>496333</v>
      </c>
      <c r="G514" s="12">
        <f t="shared" si="28"/>
        <v>84949</v>
      </c>
      <c r="H514" s="13">
        <f t="shared" si="29"/>
        <v>0.1836226946920636</v>
      </c>
      <c r="I514" s="13">
        <f t="shared" si="30"/>
        <v>0.10324520029899281</v>
      </c>
      <c r="J514" s="13">
        <f t="shared" si="31"/>
        <v>-0.06790803754737243</v>
      </c>
      <c r="K514" s="12">
        <v>547577.296972445</v>
      </c>
      <c r="L514" s="12">
        <v>462628.0675861095</v>
      </c>
      <c r="M514" s="12">
        <v>496332.5695184233</v>
      </c>
      <c r="N514" s="12">
        <v>0</v>
      </c>
      <c r="O514" s="12">
        <v>0</v>
      </c>
      <c r="P514" s="12">
        <v>0</v>
      </c>
    </row>
    <row r="515" spans="1:16" ht="15">
      <c r="A515" t="s">
        <v>886</v>
      </c>
      <c r="B515" s="11" t="s">
        <v>19</v>
      </c>
      <c r="C515" s="9" t="s">
        <v>887</v>
      </c>
      <c r="D515" s="12">
        <v>50321</v>
      </c>
      <c r="E515" s="12">
        <v>50321</v>
      </c>
      <c r="F515" s="12">
        <v>50321</v>
      </c>
      <c r="G515" s="12">
        <f aca="true" t="shared" si="32" ref="G515:G578">D515-E515</f>
        <v>0</v>
      </c>
      <c r="H515" s="13">
        <f aca="true" t="shared" si="33" ref="H515:H578">G515/E515</f>
        <v>0</v>
      </c>
      <c r="I515" s="13">
        <f aca="true" t="shared" si="34" ref="I515:I578">(D515-F515)/F515</f>
        <v>0</v>
      </c>
      <c r="J515" s="13">
        <f aca="true" t="shared" si="35" ref="J515:J578">(E515-F515)/F515</f>
        <v>0</v>
      </c>
      <c r="K515" s="12">
        <v>50321</v>
      </c>
      <c r="L515" s="12">
        <v>50321</v>
      </c>
      <c r="M515" s="12">
        <v>50321</v>
      </c>
      <c r="N515" s="12">
        <v>0</v>
      </c>
      <c r="O515" s="12">
        <v>0</v>
      </c>
      <c r="P515" s="12">
        <v>0</v>
      </c>
    </row>
    <row r="516" spans="1:16" ht="15">
      <c r="A516" t="s">
        <v>718</v>
      </c>
      <c r="B516" s="11" t="s">
        <v>19</v>
      </c>
      <c r="C516" s="9" t="s">
        <v>719</v>
      </c>
      <c r="D516" s="12">
        <v>1024115</v>
      </c>
      <c r="E516" s="12">
        <v>958426</v>
      </c>
      <c r="F516" s="12">
        <v>912957</v>
      </c>
      <c r="G516" s="12">
        <f t="shared" si="32"/>
        <v>65689</v>
      </c>
      <c r="H516" s="13">
        <f t="shared" si="33"/>
        <v>0.068538416111416</v>
      </c>
      <c r="I516" s="13">
        <f t="shared" si="34"/>
        <v>0.12175600822382654</v>
      </c>
      <c r="J516" s="13">
        <f t="shared" si="35"/>
        <v>0.04980409811195927</v>
      </c>
      <c r="K516" s="12">
        <v>560116.8813614979</v>
      </c>
      <c r="L516" s="12">
        <v>494342.651147584</v>
      </c>
      <c r="M516" s="12">
        <v>448637.98825947096</v>
      </c>
      <c r="N516" s="12">
        <v>463998.353561552</v>
      </c>
      <c r="O516" s="12">
        <v>464083.4119460903</v>
      </c>
      <c r="P516" s="12">
        <v>464318.73248829483</v>
      </c>
    </row>
    <row r="517" spans="1:16" ht="30">
      <c r="A517" t="s">
        <v>720</v>
      </c>
      <c r="B517" s="11" t="s">
        <v>19</v>
      </c>
      <c r="C517" s="9" t="s">
        <v>721</v>
      </c>
      <c r="D517" s="12">
        <v>50321</v>
      </c>
      <c r="E517" s="12">
        <v>50321</v>
      </c>
      <c r="F517" s="12">
        <v>50321</v>
      </c>
      <c r="G517" s="12">
        <f t="shared" si="32"/>
        <v>0</v>
      </c>
      <c r="H517" s="13">
        <f t="shared" si="33"/>
        <v>0</v>
      </c>
      <c r="I517" s="13">
        <f t="shared" si="34"/>
        <v>0</v>
      </c>
      <c r="J517" s="13">
        <f t="shared" si="35"/>
        <v>0</v>
      </c>
      <c r="K517" s="12">
        <v>50321</v>
      </c>
      <c r="L517" s="12">
        <v>50321</v>
      </c>
      <c r="M517" s="12">
        <v>50321</v>
      </c>
      <c r="N517" s="12">
        <v>0</v>
      </c>
      <c r="O517" s="12">
        <v>0</v>
      </c>
      <c r="P517" s="12">
        <v>0</v>
      </c>
    </row>
    <row r="518" spans="1:16" ht="15">
      <c r="A518" t="s">
        <v>724</v>
      </c>
      <c r="B518" s="11" t="s">
        <v>19</v>
      </c>
      <c r="C518" s="9" t="s">
        <v>725</v>
      </c>
      <c r="D518" s="12">
        <v>50321</v>
      </c>
      <c r="E518" s="12">
        <v>50321</v>
      </c>
      <c r="F518" s="12">
        <v>50321</v>
      </c>
      <c r="G518" s="12">
        <f t="shared" si="32"/>
        <v>0</v>
      </c>
      <c r="H518" s="13">
        <f t="shared" si="33"/>
        <v>0</v>
      </c>
      <c r="I518" s="13">
        <f t="shared" si="34"/>
        <v>0</v>
      </c>
      <c r="J518" s="13">
        <f t="shared" si="35"/>
        <v>0</v>
      </c>
      <c r="K518" s="12">
        <v>50321</v>
      </c>
      <c r="L518" s="12">
        <v>50321</v>
      </c>
      <c r="M518" s="12">
        <v>50321</v>
      </c>
      <c r="N518" s="12">
        <v>0</v>
      </c>
      <c r="O518" s="12">
        <v>0</v>
      </c>
      <c r="P518" s="12">
        <v>0</v>
      </c>
    </row>
    <row r="519" spans="1:16" ht="15">
      <c r="A519" t="s">
        <v>934</v>
      </c>
      <c r="B519" s="11" t="s">
        <v>19</v>
      </c>
      <c r="C519" s="9" t="s">
        <v>935</v>
      </c>
      <c r="D519" s="12">
        <v>488142</v>
      </c>
      <c r="E519" s="12">
        <v>488142</v>
      </c>
      <c r="F519" s="12">
        <v>488142</v>
      </c>
      <c r="G519" s="12">
        <f t="shared" si="32"/>
        <v>0</v>
      </c>
      <c r="H519" s="13">
        <f t="shared" si="33"/>
        <v>0</v>
      </c>
      <c r="I519" s="13">
        <f t="shared" si="34"/>
        <v>0</v>
      </c>
      <c r="J519" s="13">
        <f t="shared" si="35"/>
        <v>0</v>
      </c>
      <c r="K519" s="12">
        <v>402581.52350870747</v>
      </c>
      <c r="L519" s="12">
        <v>422273.0340444409</v>
      </c>
      <c r="M519" s="12">
        <v>437920.92914434</v>
      </c>
      <c r="N519" s="12">
        <v>85560.47649129252</v>
      </c>
      <c r="O519" s="12">
        <v>65868.96595555914</v>
      </c>
      <c r="P519" s="12">
        <v>50221.07085565996</v>
      </c>
    </row>
    <row r="520" spans="1:16" ht="15">
      <c r="A520" t="s">
        <v>726</v>
      </c>
      <c r="B520" s="11" t="s">
        <v>19</v>
      </c>
      <c r="C520" s="9" t="s">
        <v>727</v>
      </c>
      <c r="D520" s="12">
        <v>50321</v>
      </c>
      <c r="E520" s="12">
        <v>50321</v>
      </c>
      <c r="F520" s="12">
        <v>50321</v>
      </c>
      <c r="G520" s="12">
        <f t="shared" si="32"/>
        <v>0</v>
      </c>
      <c r="H520" s="13">
        <f t="shared" si="33"/>
        <v>0</v>
      </c>
      <c r="I520" s="13">
        <f t="shared" si="34"/>
        <v>0</v>
      </c>
      <c r="J520" s="13">
        <f t="shared" si="35"/>
        <v>0</v>
      </c>
      <c r="K520" s="12">
        <v>50321</v>
      </c>
      <c r="L520" s="12">
        <v>50321</v>
      </c>
      <c r="M520" s="12">
        <v>50321</v>
      </c>
      <c r="N520" s="12">
        <v>0</v>
      </c>
      <c r="O520" s="12">
        <v>0</v>
      </c>
      <c r="P520" s="12">
        <v>0</v>
      </c>
    </row>
    <row r="521" spans="1:16" ht="15">
      <c r="A521" t="s">
        <v>888</v>
      </c>
      <c r="B521" s="11" t="s">
        <v>19</v>
      </c>
      <c r="C521" s="9" t="s">
        <v>889</v>
      </c>
      <c r="D521" s="12">
        <v>1324120</v>
      </c>
      <c r="E521" s="12">
        <v>1324120</v>
      </c>
      <c r="F521" s="12">
        <v>1324120</v>
      </c>
      <c r="G521" s="12">
        <f t="shared" si="32"/>
        <v>0</v>
      </c>
      <c r="H521" s="13">
        <f t="shared" si="33"/>
        <v>0</v>
      </c>
      <c r="I521" s="13">
        <f t="shared" si="34"/>
        <v>0</v>
      </c>
      <c r="J521" s="13">
        <f t="shared" si="35"/>
        <v>0</v>
      </c>
      <c r="K521" s="12">
        <v>305839.57839932316</v>
      </c>
      <c r="L521" s="12">
        <v>285697.7939479283</v>
      </c>
      <c r="M521" s="12">
        <v>261799.75817616333</v>
      </c>
      <c r="N521" s="12">
        <v>1018280.4216006768</v>
      </c>
      <c r="O521" s="12">
        <v>1038422.2060520718</v>
      </c>
      <c r="P521" s="12">
        <v>1062320.2418238367</v>
      </c>
    </row>
    <row r="522" spans="1:16" ht="15">
      <c r="A522" t="s">
        <v>936</v>
      </c>
      <c r="B522" s="11" t="s">
        <v>19</v>
      </c>
      <c r="C522" s="9" t="s">
        <v>937</v>
      </c>
      <c r="D522" s="12">
        <v>122032</v>
      </c>
      <c r="E522" s="12">
        <v>122032</v>
      </c>
      <c r="F522" s="12">
        <v>134520</v>
      </c>
      <c r="G522" s="12">
        <f t="shared" si="32"/>
        <v>0</v>
      </c>
      <c r="H522" s="13">
        <f t="shared" si="33"/>
        <v>0</v>
      </c>
      <c r="I522" s="13">
        <f t="shared" si="34"/>
        <v>-0.0928337793636634</v>
      </c>
      <c r="J522" s="13">
        <f t="shared" si="35"/>
        <v>-0.0928337793636634</v>
      </c>
      <c r="K522" s="12">
        <v>61920.04133593836</v>
      </c>
      <c r="L522" s="12">
        <v>61920.04133593836</v>
      </c>
      <c r="M522" s="12">
        <v>85687.62308661456</v>
      </c>
      <c r="N522" s="12">
        <v>60111.95866406163</v>
      </c>
      <c r="O522" s="12">
        <v>60111.95866406163</v>
      </c>
      <c r="P522" s="12">
        <v>48832.505184323156</v>
      </c>
    </row>
    <row r="523" spans="1:16" ht="15">
      <c r="A523" t="s">
        <v>516</v>
      </c>
      <c r="B523" s="11" t="s">
        <v>19</v>
      </c>
      <c r="C523" s="9" t="s">
        <v>517</v>
      </c>
      <c r="D523" s="12">
        <v>4274114</v>
      </c>
      <c r="E523" s="12">
        <v>4117074</v>
      </c>
      <c r="F523" s="12">
        <v>4841268</v>
      </c>
      <c r="G523" s="12">
        <f t="shared" si="32"/>
        <v>157040</v>
      </c>
      <c r="H523" s="13">
        <f t="shared" si="33"/>
        <v>0.038143594212783155</v>
      </c>
      <c r="I523" s="13">
        <f t="shared" si="34"/>
        <v>-0.11714988717831774</v>
      </c>
      <c r="J523" s="13">
        <f t="shared" si="35"/>
        <v>-0.14958767000711384</v>
      </c>
      <c r="K523" s="12">
        <v>2501027.5975295603</v>
      </c>
      <c r="L523" s="12">
        <v>2343761.9820198556</v>
      </c>
      <c r="M523" s="12">
        <v>3068069.0583662023</v>
      </c>
      <c r="N523" s="12">
        <v>1773086.687075604</v>
      </c>
      <c r="O523" s="12">
        <v>1773311.6241708796</v>
      </c>
      <c r="P523" s="12">
        <v>1773198.4643441509</v>
      </c>
    </row>
    <row r="524" spans="1:16" ht="15">
      <c r="A524" t="s">
        <v>520</v>
      </c>
      <c r="B524" s="11" t="s">
        <v>19</v>
      </c>
      <c r="C524" s="9" t="s">
        <v>521</v>
      </c>
      <c r="D524" s="12">
        <v>50321</v>
      </c>
      <c r="E524" s="12">
        <v>50321</v>
      </c>
      <c r="F524" s="12">
        <v>50321</v>
      </c>
      <c r="G524" s="12">
        <f t="shared" si="32"/>
        <v>0</v>
      </c>
      <c r="H524" s="13">
        <f t="shared" si="33"/>
        <v>0</v>
      </c>
      <c r="I524" s="13">
        <f t="shared" si="34"/>
        <v>0</v>
      </c>
      <c r="J524" s="13">
        <f t="shared" si="35"/>
        <v>0</v>
      </c>
      <c r="K524" s="12">
        <v>50321</v>
      </c>
      <c r="L524" s="12">
        <v>50321</v>
      </c>
      <c r="M524" s="12">
        <v>50321</v>
      </c>
      <c r="N524" s="12">
        <v>0</v>
      </c>
      <c r="O524" s="12">
        <v>0</v>
      </c>
      <c r="P524" s="12">
        <v>0</v>
      </c>
    </row>
    <row r="525" spans="1:16" ht="30">
      <c r="A525" t="s">
        <v>730</v>
      </c>
      <c r="B525" s="11" t="s">
        <v>19</v>
      </c>
      <c r="C525" s="9" t="s">
        <v>731</v>
      </c>
      <c r="D525" s="12">
        <v>147408</v>
      </c>
      <c r="E525" s="12">
        <v>153514</v>
      </c>
      <c r="F525" s="12">
        <v>190339</v>
      </c>
      <c r="G525" s="12">
        <f t="shared" si="32"/>
        <v>-6106</v>
      </c>
      <c r="H525" s="13">
        <f t="shared" si="33"/>
        <v>-0.039774873952864234</v>
      </c>
      <c r="I525" s="13">
        <f t="shared" si="34"/>
        <v>-0.22555020253337466</v>
      </c>
      <c r="J525" s="13">
        <f t="shared" si="35"/>
        <v>-0.1934705971976316</v>
      </c>
      <c r="K525" s="12">
        <v>53974.58596918275</v>
      </c>
      <c r="L525" s="12">
        <v>60116.71877631487</v>
      </c>
      <c r="M525" s="12">
        <v>97133.10041397494</v>
      </c>
      <c r="N525" s="12">
        <v>93433.30866616206</v>
      </c>
      <c r="O525" s="12">
        <v>93397.77312117378</v>
      </c>
      <c r="P525" s="12">
        <v>93206.33886658048</v>
      </c>
    </row>
    <row r="526" spans="1:16" ht="15">
      <c r="A526" t="s">
        <v>734</v>
      </c>
      <c r="B526" s="11" t="s">
        <v>19</v>
      </c>
      <c r="C526" s="9" t="s">
        <v>735</v>
      </c>
      <c r="D526" s="12">
        <v>1599519</v>
      </c>
      <c r="E526" s="12">
        <v>1406498</v>
      </c>
      <c r="F526" s="12">
        <v>1634084</v>
      </c>
      <c r="G526" s="12">
        <f t="shared" si="32"/>
        <v>193021</v>
      </c>
      <c r="H526" s="13">
        <f t="shared" si="33"/>
        <v>0.13723517559214446</v>
      </c>
      <c r="I526" s="13">
        <f t="shared" si="34"/>
        <v>-0.02115252337089158</v>
      </c>
      <c r="J526" s="13">
        <f t="shared" si="35"/>
        <v>-0.13927435798894058</v>
      </c>
      <c r="K526" s="12">
        <v>980289.0514831034</v>
      </c>
      <c r="L526" s="12">
        <v>787002.4217312593</v>
      </c>
      <c r="M526" s="12">
        <v>1014854.3051682537</v>
      </c>
      <c r="N526" s="12">
        <v>619229.8010778892</v>
      </c>
      <c r="O526" s="12">
        <v>619495.3239580842</v>
      </c>
      <c r="P526" s="12">
        <v>619229.522861389</v>
      </c>
    </row>
    <row r="527" spans="1:16" ht="30">
      <c r="A527" t="s">
        <v>736</v>
      </c>
      <c r="B527" s="11" t="s">
        <v>19</v>
      </c>
      <c r="C527" s="9" t="s">
        <v>737</v>
      </c>
      <c r="D527" s="12">
        <v>568604</v>
      </c>
      <c r="E527" s="12">
        <v>535795</v>
      </c>
      <c r="F527" s="12">
        <v>365589</v>
      </c>
      <c r="G527" s="12">
        <f t="shared" si="32"/>
        <v>32809</v>
      </c>
      <c r="H527" s="13">
        <f t="shared" si="33"/>
        <v>0.06123424070773337</v>
      </c>
      <c r="I527" s="13">
        <f t="shared" si="34"/>
        <v>0.5553093774703287</v>
      </c>
      <c r="J527" s="13">
        <f t="shared" si="35"/>
        <v>0.46556652415690847</v>
      </c>
      <c r="K527" s="12">
        <v>453459.9093629486</v>
      </c>
      <c r="L527" s="12">
        <v>420670.1005437321</v>
      </c>
      <c r="M527" s="12">
        <v>250315.87463067993</v>
      </c>
      <c r="N527" s="12">
        <v>115144.51186186442</v>
      </c>
      <c r="O527" s="12">
        <v>115124.59954079837</v>
      </c>
      <c r="P527" s="12">
        <v>115272.95991872359</v>
      </c>
    </row>
    <row r="528" spans="1:16" ht="15">
      <c r="A528" t="s">
        <v>738</v>
      </c>
      <c r="B528" s="11" t="s">
        <v>19</v>
      </c>
      <c r="C528" s="9" t="s">
        <v>739</v>
      </c>
      <c r="D528" s="12">
        <v>50321</v>
      </c>
      <c r="E528" s="12">
        <v>50321</v>
      </c>
      <c r="F528" s="12">
        <v>50321</v>
      </c>
      <c r="G528" s="12">
        <f t="shared" si="32"/>
        <v>0</v>
      </c>
      <c r="H528" s="13">
        <f t="shared" si="33"/>
        <v>0</v>
      </c>
      <c r="I528" s="13">
        <f t="shared" si="34"/>
        <v>0</v>
      </c>
      <c r="J528" s="13">
        <f t="shared" si="35"/>
        <v>0</v>
      </c>
      <c r="K528" s="12">
        <v>50321</v>
      </c>
      <c r="L528" s="12">
        <v>50321</v>
      </c>
      <c r="M528" s="12">
        <v>50321</v>
      </c>
      <c r="N528" s="12">
        <v>0</v>
      </c>
      <c r="O528" s="12">
        <v>0</v>
      </c>
      <c r="P528" s="12">
        <v>0</v>
      </c>
    </row>
    <row r="529" spans="1:16" ht="30">
      <c r="A529" t="s">
        <v>538</v>
      </c>
      <c r="B529" s="11" t="s">
        <v>19</v>
      </c>
      <c r="C529" s="9" t="s">
        <v>539</v>
      </c>
      <c r="D529" s="12">
        <v>197550</v>
      </c>
      <c r="E529" s="12">
        <v>192633</v>
      </c>
      <c r="F529" s="12">
        <v>144433</v>
      </c>
      <c r="G529" s="12">
        <f t="shared" si="32"/>
        <v>4917</v>
      </c>
      <c r="H529" s="13">
        <f t="shared" si="33"/>
        <v>0.02552522153525097</v>
      </c>
      <c r="I529" s="13">
        <f t="shared" si="34"/>
        <v>0.3677622150062659</v>
      </c>
      <c r="J529" s="13">
        <f t="shared" si="35"/>
        <v>0.3337187484854569</v>
      </c>
      <c r="K529" s="12">
        <v>197550.45295599377</v>
      </c>
      <c r="L529" s="12">
        <v>192632.96721690212</v>
      </c>
      <c r="M529" s="12">
        <v>144433.0430412888</v>
      </c>
      <c r="N529" s="12">
        <v>0</v>
      </c>
      <c r="O529" s="12">
        <v>0</v>
      </c>
      <c r="P529" s="12">
        <v>0</v>
      </c>
    </row>
    <row r="530" spans="1:16" ht="15">
      <c r="A530" t="s">
        <v>544</v>
      </c>
      <c r="B530" s="11" t="s">
        <v>19</v>
      </c>
      <c r="C530" s="9" t="s">
        <v>545</v>
      </c>
      <c r="D530" s="12">
        <v>50321</v>
      </c>
      <c r="E530" s="12">
        <v>50321</v>
      </c>
      <c r="F530" s="12">
        <v>50321</v>
      </c>
      <c r="G530" s="12">
        <f t="shared" si="32"/>
        <v>0</v>
      </c>
      <c r="H530" s="13">
        <f t="shared" si="33"/>
        <v>0</v>
      </c>
      <c r="I530" s="13">
        <f t="shared" si="34"/>
        <v>0</v>
      </c>
      <c r="J530" s="13">
        <f t="shared" si="35"/>
        <v>0</v>
      </c>
      <c r="K530" s="12">
        <v>50321</v>
      </c>
      <c r="L530" s="12">
        <v>50321</v>
      </c>
      <c r="M530" s="12">
        <v>50321</v>
      </c>
      <c r="N530" s="12">
        <v>0</v>
      </c>
      <c r="O530" s="12">
        <v>0</v>
      </c>
      <c r="P530" s="12">
        <v>0</v>
      </c>
    </row>
    <row r="531" spans="1:16" ht="30">
      <c r="A531" t="s">
        <v>742</v>
      </c>
      <c r="B531" s="11" t="s">
        <v>19</v>
      </c>
      <c r="C531" s="9" t="s">
        <v>743</v>
      </c>
      <c r="D531" s="12">
        <v>187844</v>
      </c>
      <c r="E531" s="12">
        <v>187844</v>
      </c>
      <c r="F531" s="12">
        <v>187844</v>
      </c>
      <c r="G531" s="12">
        <f t="shared" si="32"/>
        <v>0</v>
      </c>
      <c r="H531" s="13">
        <f t="shared" si="33"/>
        <v>0</v>
      </c>
      <c r="I531" s="13">
        <f t="shared" si="34"/>
        <v>0</v>
      </c>
      <c r="J531" s="13">
        <f t="shared" si="35"/>
        <v>0</v>
      </c>
      <c r="K531" s="12">
        <v>120912.8624700945</v>
      </c>
      <c r="L531" s="12">
        <v>120912.8624700945</v>
      </c>
      <c r="M531" s="12">
        <v>123364.63183932284</v>
      </c>
      <c r="N531" s="12">
        <v>66931.1375299055</v>
      </c>
      <c r="O531" s="12">
        <v>66931.1375299055</v>
      </c>
      <c r="P531" s="12">
        <v>64479.36816067715</v>
      </c>
    </row>
    <row r="532" spans="1:16" ht="15">
      <c r="A532" t="s">
        <v>890</v>
      </c>
      <c r="B532" s="11" t="s">
        <v>19</v>
      </c>
      <c r="C532" s="9" t="s">
        <v>891</v>
      </c>
      <c r="D532" s="12">
        <v>2499883</v>
      </c>
      <c r="E532" s="12">
        <v>2398727</v>
      </c>
      <c r="F532" s="12">
        <v>2423749</v>
      </c>
      <c r="G532" s="12">
        <f t="shared" si="32"/>
        <v>101156</v>
      </c>
      <c r="H532" s="13">
        <f t="shared" si="33"/>
        <v>0.04217070137618829</v>
      </c>
      <c r="I532" s="13">
        <f t="shared" si="34"/>
        <v>0.03141166845246764</v>
      </c>
      <c r="J532" s="13">
        <f t="shared" si="35"/>
        <v>-0.010323676255255805</v>
      </c>
      <c r="K532" s="12">
        <v>1680116.1446697332</v>
      </c>
      <c r="L532" s="12">
        <v>1579007.8700812855</v>
      </c>
      <c r="M532" s="12">
        <v>1603683.5906198474</v>
      </c>
      <c r="N532" s="12">
        <v>819766.3877521377</v>
      </c>
      <c r="O532" s="12">
        <v>819719.4249823256</v>
      </c>
      <c r="P532" s="12">
        <v>820064.9334959943</v>
      </c>
    </row>
    <row r="533" spans="1:16" ht="15">
      <c r="A533" t="s">
        <v>892</v>
      </c>
      <c r="B533" s="11" t="s">
        <v>19</v>
      </c>
      <c r="C533" s="9" t="s">
        <v>893</v>
      </c>
      <c r="D533" s="12">
        <v>1677835</v>
      </c>
      <c r="E533" s="12">
        <v>1623172</v>
      </c>
      <c r="F533" s="12">
        <v>1638671</v>
      </c>
      <c r="G533" s="12">
        <f t="shared" si="32"/>
        <v>54663</v>
      </c>
      <c r="H533" s="13">
        <f t="shared" si="33"/>
        <v>0.03367665287474156</v>
      </c>
      <c r="I533" s="13">
        <f t="shared" si="34"/>
        <v>0.023899855431627214</v>
      </c>
      <c r="J533" s="13">
        <f t="shared" si="35"/>
        <v>-0.009458274418721024</v>
      </c>
      <c r="K533" s="12">
        <v>872644.7014595094</v>
      </c>
      <c r="L533" s="12">
        <v>818092.3707562275</v>
      </c>
      <c r="M533" s="12">
        <v>833208.9435685808</v>
      </c>
      <c r="N533" s="12">
        <v>805190.2546095512</v>
      </c>
      <c r="O533" s="12">
        <v>805079.8134355826</v>
      </c>
      <c r="P533" s="12">
        <v>805462.2816994716</v>
      </c>
    </row>
    <row r="534" spans="1:16" ht="30">
      <c r="A534" t="s">
        <v>528</v>
      </c>
      <c r="B534" s="11" t="s">
        <v>19</v>
      </c>
      <c r="C534" s="9" t="s">
        <v>529</v>
      </c>
      <c r="D534" s="12">
        <v>6591892</v>
      </c>
      <c r="E534" s="12">
        <v>6453408</v>
      </c>
      <c r="F534" s="12">
        <v>6785435</v>
      </c>
      <c r="G534" s="12">
        <f t="shared" si="32"/>
        <v>138484</v>
      </c>
      <c r="H534" s="13">
        <f t="shared" si="33"/>
        <v>0.021459049234141093</v>
      </c>
      <c r="I534" s="13">
        <f t="shared" si="34"/>
        <v>-0.02852330027477973</v>
      </c>
      <c r="J534" s="13">
        <f t="shared" si="35"/>
        <v>-0.048932308687652304</v>
      </c>
      <c r="K534" s="12">
        <v>2725591.10132263</v>
      </c>
      <c r="L534" s="12">
        <v>2587125.81566724</v>
      </c>
      <c r="M534" s="12">
        <v>2912644.193535154</v>
      </c>
      <c r="N534" s="12">
        <v>3866301.373671196</v>
      </c>
      <c r="O534" s="12">
        <v>3866282.074144012</v>
      </c>
      <c r="P534" s="12">
        <v>3872791.2589342166</v>
      </c>
    </row>
    <row r="535" spans="1:16" ht="15">
      <c r="A535" t="s">
        <v>17</v>
      </c>
      <c r="B535" s="11" t="s">
        <v>19</v>
      </c>
      <c r="C535" s="9" t="s">
        <v>18</v>
      </c>
      <c r="D535" s="12">
        <v>528359</v>
      </c>
      <c r="E535" s="12">
        <v>515137</v>
      </c>
      <c r="F535" s="12">
        <v>386088</v>
      </c>
      <c r="G535" s="12">
        <f t="shared" si="32"/>
        <v>13222</v>
      </c>
      <c r="H535" s="13">
        <f t="shared" si="33"/>
        <v>0.02566695849841887</v>
      </c>
      <c r="I535" s="13">
        <f t="shared" si="34"/>
        <v>0.3684937112782578</v>
      </c>
      <c r="J535" s="13">
        <f t="shared" si="35"/>
        <v>0.3342476326640559</v>
      </c>
      <c r="K535" s="12">
        <v>528359.2034651403</v>
      </c>
      <c r="L535" s="12">
        <v>515137.0110201675</v>
      </c>
      <c r="M535" s="12">
        <v>386088.27887802996</v>
      </c>
      <c r="N535" s="12">
        <v>0</v>
      </c>
      <c r="O535" s="12">
        <v>0</v>
      </c>
      <c r="P535" s="12">
        <v>0</v>
      </c>
    </row>
    <row r="536" spans="1:16" ht="15">
      <c r="A536" t="s">
        <v>894</v>
      </c>
      <c r="B536" s="11" t="s">
        <v>19</v>
      </c>
      <c r="C536" s="9" t="s">
        <v>895</v>
      </c>
      <c r="D536" s="12">
        <v>50321</v>
      </c>
      <c r="E536" s="12">
        <v>50321</v>
      </c>
      <c r="F536" s="12">
        <v>50321</v>
      </c>
      <c r="G536" s="12">
        <f t="shared" si="32"/>
        <v>0</v>
      </c>
      <c r="H536" s="13">
        <f t="shared" si="33"/>
        <v>0</v>
      </c>
      <c r="I536" s="13">
        <f t="shared" si="34"/>
        <v>0</v>
      </c>
      <c r="J536" s="13">
        <f t="shared" si="35"/>
        <v>0</v>
      </c>
      <c r="K536" s="12">
        <v>50321</v>
      </c>
      <c r="L536" s="12">
        <v>50321</v>
      </c>
      <c r="M536" s="12">
        <v>50321</v>
      </c>
      <c r="N536" s="12">
        <v>0</v>
      </c>
      <c r="O536" s="12">
        <v>0</v>
      </c>
      <c r="P536" s="12">
        <v>0</v>
      </c>
    </row>
    <row r="537" spans="1:16" ht="15">
      <c r="A537" t="s">
        <v>722</v>
      </c>
      <c r="B537" s="11" t="s">
        <v>19</v>
      </c>
      <c r="C537" s="9" t="s">
        <v>723</v>
      </c>
      <c r="D537" s="12">
        <v>50321</v>
      </c>
      <c r="E537" s="12">
        <v>50321</v>
      </c>
      <c r="F537" s="12">
        <v>50321</v>
      </c>
      <c r="G537" s="12">
        <f t="shared" si="32"/>
        <v>0</v>
      </c>
      <c r="H537" s="13">
        <f t="shared" si="33"/>
        <v>0</v>
      </c>
      <c r="I537" s="13">
        <f t="shared" si="34"/>
        <v>0</v>
      </c>
      <c r="J537" s="13">
        <f t="shared" si="35"/>
        <v>0</v>
      </c>
      <c r="K537" s="12">
        <v>50321</v>
      </c>
      <c r="L537" s="12">
        <v>50321</v>
      </c>
      <c r="M537" s="12">
        <v>50321</v>
      </c>
      <c r="N537" s="12">
        <v>0</v>
      </c>
      <c r="O537" s="12">
        <v>0</v>
      </c>
      <c r="P537" s="12">
        <v>0</v>
      </c>
    </row>
    <row r="538" spans="1:16" ht="30">
      <c r="A538" t="s">
        <v>530</v>
      </c>
      <c r="B538" s="11" t="s">
        <v>19</v>
      </c>
      <c r="C538" s="9" t="s">
        <v>531</v>
      </c>
      <c r="D538" s="12">
        <v>1038266</v>
      </c>
      <c r="E538" s="12">
        <v>1064353</v>
      </c>
      <c r="F538" s="12">
        <v>1226627</v>
      </c>
      <c r="G538" s="12">
        <f t="shared" si="32"/>
        <v>-26087</v>
      </c>
      <c r="H538" s="13">
        <f t="shared" si="33"/>
        <v>-0.024509725626742255</v>
      </c>
      <c r="I538" s="13">
        <f t="shared" si="34"/>
        <v>-0.15356012871068386</v>
      </c>
      <c r="J538" s="13">
        <f t="shared" si="35"/>
        <v>-0.1322928649051423</v>
      </c>
      <c r="K538" s="12">
        <v>110335.30413763912</v>
      </c>
      <c r="L538" s="12">
        <v>136661.83909065466</v>
      </c>
      <c r="M538" s="12">
        <v>299089.7139315008</v>
      </c>
      <c r="N538" s="12">
        <v>927930.3939549513</v>
      </c>
      <c r="O538" s="12">
        <v>927691.5091246429</v>
      </c>
      <c r="P538" s="12">
        <v>927536.9915852189</v>
      </c>
    </row>
    <row r="539" spans="1:16" ht="15">
      <c r="A539" t="s">
        <v>532</v>
      </c>
      <c r="B539" s="11" t="s">
        <v>19</v>
      </c>
      <c r="C539" s="9" t="s">
        <v>533</v>
      </c>
      <c r="D539" s="12">
        <v>50321</v>
      </c>
      <c r="E539" s="12">
        <v>70251</v>
      </c>
      <c r="F539" s="12">
        <v>50321</v>
      </c>
      <c r="G539" s="12">
        <f t="shared" si="32"/>
        <v>-19930</v>
      </c>
      <c r="H539" s="13">
        <f t="shared" si="33"/>
        <v>-0.2836970292237833</v>
      </c>
      <c r="I539" s="13">
        <f t="shared" si="34"/>
        <v>0</v>
      </c>
      <c r="J539" s="13">
        <f t="shared" si="35"/>
        <v>0.39605731205659667</v>
      </c>
      <c r="K539" s="12">
        <v>50321</v>
      </c>
      <c r="L539" s="12">
        <v>70251.17199165466</v>
      </c>
      <c r="M539" s="12">
        <v>50321</v>
      </c>
      <c r="N539" s="12">
        <v>0</v>
      </c>
      <c r="O539" s="12">
        <v>0</v>
      </c>
      <c r="P539" s="12">
        <v>0</v>
      </c>
    </row>
    <row r="540" spans="1:16" ht="15">
      <c r="A540" t="s">
        <v>896</v>
      </c>
      <c r="B540" s="11" t="s">
        <v>19</v>
      </c>
      <c r="C540" s="9" t="s">
        <v>897</v>
      </c>
      <c r="D540" s="12">
        <v>824295</v>
      </c>
      <c r="E540" s="12">
        <v>793419</v>
      </c>
      <c r="F540" s="12">
        <v>781741</v>
      </c>
      <c r="G540" s="12">
        <f t="shared" si="32"/>
        <v>30876</v>
      </c>
      <c r="H540" s="13">
        <f t="shared" si="33"/>
        <v>0.03891512555156859</v>
      </c>
      <c r="I540" s="13">
        <f t="shared" si="34"/>
        <v>0.05443490874854971</v>
      </c>
      <c r="J540" s="13">
        <f t="shared" si="35"/>
        <v>0.014938451482012585</v>
      </c>
      <c r="K540" s="12">
        <v>527136.2455109592</v>
      </c>
      <c r="L540" s="12">
        <v>496265.5271164615</v>
      </c>
      <c r="M540" s="12">
        <v>484397.09964932624</v>
      </c>
      <c r="N540" s="12">
        <v>297158.7757746509</v>
      </c>
      <c r="O540" s="12">
        <v>297153.15328785416</v>
      </c>
      <c r="P540" s="12">
        <v>297344.3960832511</v>
      </c>
    </row>
    <row r="541" spans="1:16" ht="30">
      <c r="A541" t="s">
        <v>690</v>
      </c>
      <c r="B541" s="11" t="s">
        <v>19</v>
      </c>
      <c r="C541" s="9" t="s">
        <v>691</v>
      </c>
      <c r="D541" s="12">
        <v>50321</v>
      </c>
      <c r="E541" s="12">
        <v>50321</v>
      </c>
      <c r="F541" s="12">
        <v>50321</v>
      </c>
      <c r="G541" s="12">
        <f t="shared" si="32"/>
        <v>0</v>
      </c>
      <c r="H541" s="13">
        <f t="shared" si="33"/>
        <v>0</v>
      </c>
      <c r="I541" s="13">
        <f t="shared" si="34"/>
        <v>0</v>
      </c>
      <c r="J541" s="13">
        <f t="shared" si="35"/>
        <v>0</v>
      </c>
      <c r="K541" s="12">
        <v>50321</v>
      </c>
      <c r="L541" s="12">
        <v>50321</v>
      </c>
      <c r="M541" s="12">
        <v>50321</v>
      </c>
      <c r="N541" s="12">
        <v>0</v>
      </c>
      <c r="O541" s="12">
        <v>0</v>
      </c>
      <c r="P541" s="12">
        <v>0</v>
      </c>
    </row>
    <row r="542" spans="1:16" ht="15">
      <c r="A542" t="s">
        <v>898</v>
      </c>
      <c r="B542" s="11" t="s">
        <v>19</v>
      </c>
      <c r="C542" s="9" t="s">
        <v>899</v>
      </c>
      <c r="D542" s="12">
        <v>291138</v>
      </c>
      <c r="E542" s="12">
        <v>283970</v>
      </c>
      <c r="F542" s="12">
        <v>286246</v>
      </c>
      <c r="G542" s="12">
        <f t="shared" si="32"/>
        <v>7168</v>
      </c>
      <c r="H542" s="13">
        <f t="shared" si="33"/>
        <v>0.025242103039053422</v>
      </c>
      <c r="I542" s="13">
        <f t="shared" si="34"/>
        <v>0.017090195146831747</v>
      </c>
      <c r="J542" s="13">
        <f t="shared" si="35"/>
        <v>-0.007951202811567673</v>
      </c>
      <c r="K542" s="12">
        <v>108244.91324803732</v>
      </c>
      <c r="L542" s="12">
        <v>101104.10081221048</v>
      </c>
      <c r="M542" s="12">
        <v>103306.7111872334</v>
      </c>
      <c r="N542" s="12">
        <v>182893.42454022603</v>
      </c>
      <c r="O542" s="12">
        <v>182866.26192179293</v>
      </c>
      <c r="P542" s="12">
        <v>182938.82502420558</v>
      </c>
    </row>
    <row r="543" spans="1:16" ht="15">
      <c r="A543" t="s">
        <v>1094</v>
      </c>
      <c r="B543" s="11" t="s">
        <v>19</v>
      </c>
      <c r="C543" s="9" t="s">
        <v>1095</v>
      </c>
      <c r="D543" s="12">
        <v>1033463</v>
      </c>
      <c r="E543" s="12">
        <v>976865</v>
      </c>
      <c r="F543" s="12">
        <v>1118658</v>
      </c>
      <c r="G543" s="12">
        <f t="shared" si="32"/>
        <v>56598</v>
      </c>
      <c r="H543" s="13">
        <f t="shared" si="33"/>
        <v>0.057938404999667306</v>
      </c>
      <c r="I543" s="13">
        <f t="shared" si="34"/>
        <v>-0.07615821815067697</v>
      </c>
      <c r="J543" s="13">
        <f t="shared" si="35"/>
        <v>-0.12675276983671507</v>
      </c>
      <c r="K543" s="12">
        <v>579363.974471702</v>
      </c>
      <c r="L543" s="12">
        <v>522837.26716491237</v>
      </c>
      <c r="M543" s="12">
        <v>664101.6883050791</v>
      </c>
      <c r="N543" s="12">
        <v>454099.013232603</v>
      </c>
      <c r="O543" s="12">
        <v>454027.6365385976</v>
      </c>
      <c r="P543" s="12">
        <v>454555.8520367365</v>
      </c>
    </row>
    <row r="544" spans="1:16" ht="15">
      <c r="A544" t="s">
        <v>744</v>
      </c>
      <c r="B544" s="11" t="s">
        <v>19</v>
      </c>
      <c r="C544" s="9" t="s">
        <v>745</v>
      </c>
      <c r="D544" s="12">
        <v>4260293</v>
      </c>
      <c r="E544" s="12">
        <v>4873764</v>
      </c>
      <c r="F544" s="12">
        <v>4075213</v>
      </c>
      <c r="G544" s="12">
        <f t="shared" si="32"/>
        <v>-613471</v>
      </c>
      <c r="H544" s="13">
        <f t="shared" si="33"/>
        <v>-0.12587211855149327</v>
      </c>
      <c r="I544" s="13">
        <f t="shared" si="34"/>
        <v>0.04541603101482058</v>
      </c>
      <c r="J544" s="13">
        <f t="shared" si="35"/>
        <v>0.1959531931214393</v>
      </c>
      <c r="K544" s="12">
        <v>3727143.5079397787</v>
      </c>
      <c r="L544" s="12">
        <v>4340763.533860672</v>
      </c>
      <c r="M544" s="12">
        <v>3541705.994739618</v>
      </c>
      <c r="N544" s="12">
        <v>533149.2548037218</v>
      </c>
      <c r="O544" s="12">
        <v>533000.7688653761</v>
      </c>
      <c r="P544" s="12">
        <v>533507.3485137356</v>
      </c>
    </row>
    <row r="545" spans="1:16" ht="15">
      <c r="A545" t="s">
        <v>938</v>
      </c>
      <c r="B545" s="11" t="s">
        <v>19</v>
      </c>
      <c r="C545" s="9" t="s">
        <v>939</v>
      </c>
      <c r="D545" s="12">
        <v>233805</v>
      </c>
      <c r="E545" s="12">
        <v>265185</v>
      </c>
      <c r="F545" s="12">
        <v>222577</v>
      </c>
      <c r="G545" s="12">
        <f t="shared" si="32"/>
        <v>-31380</v>
      </c>
      <c r="H545" s="13">
        <f t="shared" si="33"/>
        <v>-0.11833248486905368</v>
      </c>
      <c r="I545" s="13">
        <f t="shared" si="34"/>
        <v>0.05044546381701613</v>
      </c>
      <c r="J545" s="13">
        <f t="shared" si="35"/>
        <v>0.19143038139610113</v>
      </c>
      <c r="K545" s="12">
        <v>115119.90844341395</v>
      </c>
      <c r="L545" s="12">
        <v>146595.36323952643</v>
      </c>
      <c r="M545" s="12">
        <v>103782.06835533485</v>
      </c>
      <c r="N545" s="12">
        <v>118685.06916740589</v>
      </c>
      <c r="O545" s="12">
        <v>118589.47284560556</v>
      </c>
      <c r="P545" s="12">
        <v>118794.84851102217</v>
      </c>
    </row>
    <row r="546" spans="1:16" ht="15">
      <c r="A546" t="s">
        <v>940</v>
      </c>
      <c r="B546" s="11" t="s">
        <v>19</v>
      </c>
      <c r="C546" s="9" t="s">
        <v>941</v>
      </c>
      <c r="D546" s="12">
        <v>2328756</v>
      </c>
      <c r="E546" s="12">
        <v>2726138</v>
      </c>
      <c r="F546" s="12">
        <v>2818377</v>
      </c>
      <c r="G546" s="12">
        <f t="shared" si="32"/>
        <v>-397382</v>
      </c>
      <c r="H546" s="13">
        <f t="shared" si="33"/>
        <v>-0.14576738228218822</v>
      </c>
      <c r="I546" s="13">
        <f t="shared" si="34"/>
        <v>-0.1737244520516595</v>
      </c>
      <c r="J546" s="13">
        <f t="shared" si="35"/>
        <v>-0.03272770108470229</v>
      </c>
      <c r="K546" s="12">
        <v>968830.4568053097</v>
      </c>
      <c r="L546" s="12">
        <v>1368000.0721423416</v>
      </c>
      <c r="M546" s="12">
        <v>1460941.5755582498</v>
      </c>
      <c r="N546" s="12">
        <v>1359925.6399461154</v>
      </c>
      <c r="O546" s="12">
        <v>1358137.707566867</v>
      </c>
      <c r="P546" s="12">
        <v>1357435.2553148672</v>
      </c>
    </row>
    <row r="547" spans="1:16" ht="15">
      <c r="A547" t="s">
        <v>1050</v>
      </c>
      <c r="B547" s="11" t="s">
        <v>758</v>
      </c>
      <c r="C547" s="9" t="s">
        <v>1051</v>
      </c>
      <c r="D547" s="12">
        <v>171285</v>
      </c>
      <c r="E547" s="12">
        <v>165704</v>
      </c>
      <c r="F547" s="12">
        <v>243431</v>
      </c>
      <c r="G547" s="12">
        <f t="shared" si="32"/>
        <v>5581</v>
      </c>
      <c r="H547" s="13">
        <f t="shared" si="33"/>
        <v>0.03368053879206295</v>
      </c>
      <c r="I547" s="13">
        <f t="shared" si="34"/>
        <v>-0.29637145638805246</v>
      </c>
      <c r="J547" s="13">
        <f t="shared" si="35"/>
        <v>-0.3192978708545748</v>
      </c>
      <c r="K547" s="12">
        <v>104787.93486080514</v>
      </c>
      <c r="L547" s="12">
        <v>99225.55676145658</v>
      </c>
      <c r="M547" s="12">
        <v>176836.5738930938</v>
      </c>
      <c r="N547" s="12">
        <v>66497.4280653087</v>
      </c>
      <c r="O547" s="12">
        <v>66478.90804879383</v>
      </c>
      <c r="P547" s="12">
        <v>66594.87969184284</v>
      </c>
    </row>
    <row r="548" spans="1:16" ht="15">
      <c r="A548" t="s">
        <v>1106</v>
      </c>
      <c r="B548" s="11" t="s">
        <v>758</v>
      </c>
      <c r="C548" s="9" t="s">
        <v>1107</v>
      </c>
      <c r="D548" s="12">
        <v>1051749</v>
      </c>
      <c r="E548" s="12">
        <v>1040298</v>
      </c>
      <c r="F548" s="12">
        <v>1014107</v>
      </c>
      <c r="G548" s="12">
        <f t="shared" si="32"/>
        <v>11451</v>
      </c>
      <c r="H548" s="13">
        <f t="shared" si="33"/>
        <v>0.011007422873061373</v>
      </c>
      <c r="I548" s="13">
        <f t="shared" si="34"/>
        <v>0.03711837113835128</v>
      </c>
      <c r="J548" s="13">
        <f t="shared" si="35"/>
        <v>0.025826663261371827</v>
      </c>
      <c r="K548" s="12">
        <v>496055.5946081787</v>
      </c>
      <c r="L548" s="12">
        <v>484619.8761207806</v>
      </c>
      <c r="M548" s="12">
        <v>458278.20441421954</v>
      </c>
      <c r="N548" s="12">
        <v>555693.3132445915</v>
      </c>
      <c r="O548" s="12">
        <v>555678.3504230058</v>
      </c>
      <c r="P548" s="12">
        <v>555828.5022585763</v>
      </c>
    </row>
    <row r="549" spans="1:16" ht="15">
      <c r="A549" t="s">
        <v>756</v>
      </c>
      <c r="B549" s="11" t="s">
        <v>758</v>
      </c>
      <c r="C549" s="9" t="s">
        <v>757</v>
      </c>
      <c r="D549" s="12">
        <v>1001122</v>
      </c>
      <c r="E549" s="12">
        <v>985161</v>
      </c>
      <c r="F549" s="12">
        <v>945885</v>
      </c>
      <c r="G549" s="12">
        <f t="shared" si="32"/>
        <v>15961</v>
      </c>
      <c r="H549" s="13">
        <f t="shared" si="33"/>
        <v>0.016201412764005073</v>
      </c>
      <c r="I549" s="13">
        <f t="shared" si="34"/>
        <v>0.05839716244575186</v>
      </c>
      <c r="J549" s="13">
        <f t="shared" si="35"/>
        <v>0.04152301812588211</v>
      </c>
      <c r="K549" s="12">
        <v>317497.45828675793</v>
      </c>
      <c r="L549" s="12">
        <v>301607.2024303533</v>
      </c>
      <c r="M549" s="12">
        <v>262024.61246341516</v>
      </c>
      <c r="N549" s="12">
        <v>683624.0866745452</v>
      </c>
      <c r="O549" s="12">
        <v>683553.3562701073</v>
      </c>
      <c r="P549" s="12">
        <v>683860.3185173854</v>
      </c>
    </row>
    <row r="550" spans="1:16" ht="15">
      <c r="A550" t="s">
        <v>1108</v>
      </c>
      <c r="B550" s="11" t="s">
        <v>758</v>
      </c>
      <c r="C550" s="9" t="s">
        <v>1109</v>
      </c>
      <c r="D550" s="12">
        <v>3671190</v>
      </c>
      <c r="E550" s="12">
        <v>3684570</v>
      </c>
      <c r="F550" s="12">
        <v>3944369</v>
      </c>
      <c r="G550" s="12">
        <f t="shared" si="32"/>
        <v>-13380</v>
      </c>
      <c r="H550" s="13">
        <f t="shared" si="33"/>
        <v>-0.003631359968734479</v>
      </c>
      <c r="I550" s="13">
        <f t="shared" si="34"/>
        <v>-0.06925797256798236</v>
      </c>
      <c r="J550" s="13">
        <f t="shared" si="35"/>
        <v>-0.06586579501055809</v>
      </c>
      <c r="K550" s="12">
        <v>1830196.7840098804</v>
      </c>
      <c r="L550" s="12">
        <v>1843892.856844168</v>
      </c>
      <c r="M550" s="12">
        <v>2101122.5866494644</v>
      </c>
      <c r="N550" s="12">
        <v>1840993.214804578</v>
      </c>
      <c r="O550" s="12">
        <v>1840676.8137254487</v>
      </c>
      <c r="P550" s="12">
        <v>1843246.0835174068</v>
      </c>
    </row>
    <row r="551" spans="1:16" ht="30">
      <c r="A551" t="s">
        <v>1052</v>
      </c>
      <c r="B551" s="11" t="s">
        <v>758</v>
      </c>
      <c r="C551" s="9" t="s">
        <v>1053</v>
      </c>
      <c r="D551" s="12">
        <v>836230</v>
      </c>
      <c r="E551" s="12">
        <v>933895</v>
      </c>
      <c r="F551" s="12">
        <v>807291</v>
      </c>
      <c r="G551" s="12">
        <f t="shared" si="32"/>
        <v>-97665</v>
      </c>
      <c r="H551" s="13">
        <f t="shared" si="33"/>
        <v>-0.10457813779921726</v>
      </c>
      <c r="I551" s="13">
        <f t="shared" si="34"/>
        <v>0.03584704895756301</v>
      </c>
      <c r="J551" s="13">
        <f t="shared" si="35"/>
        <v>0.1568257295076992</v>
      </c>
      <c r="K551" s="12">
        <v>594102.1197997832</v>
      </c>
      <c r="L551" s="12">
        <v>691833.7970429765</v>
      </c>
      <c r="M551" s="12">
        <v>564459.4758392386</v>
      </c>
      <c r="N551" s="12">
        <v>242128.23249555347</v>
      </c>
      <c r="O551" s="12">
        <v>242060.79802485288</v>
      </c>
      <c r="P551" s="12">
        <v>242832.01550004436</v>
      </c>
    </row>
    <row r="552" spans="1:16" ht="15">
      <c r="A552" t="s">
        <v>1054</v>
      </c>
      <c r="B552" s="11" t="s">
        <v>758</v>
      </c>
      <c r="C552" s="9" t="s">
        <v>1055</v>
      </c>
      <c r="D552" s="12">
        <v>1020392</v>
      </c>
      <c r="E552" s="12">
        <v>1109249</v>
      </c>
      <c r="F552" s="12">
        <v>994108</v>
      </c>
      <c r="G552" s="12">
        <f t="shared" si="32"/>
        <v>-88857</v>
      </c>
      <c r="H552" s="13">
        <f t="shared" si="33"/>
        <v>-0.08010554888938372</v>
      </c>
      <c r="I552" s="13">
        <f t="shared" si="34"/>
        <v>0.026439783202629897</v>
      </c>
      <c r="J552" s="13">
        <f t="shared" si="35"/>
        <v>0.11582343165933681</v>
      </c>
      <c r="K552" s="12">
        <v>538166.8436728779</v>
      </c>
      <c r="L552" s="12">
        <v>627158.2275148532</v>
      </c>
      <c r="M552" s="12">
        <v>511558.93841055746</v>
      </c>
      <c r="N552" s="12">
        <v>482224.710722154</v>
      </c>
      <c r="O552" s="12">
        <v>482090.40763906826</v>
      </c>
      <c r="P552" s="12">
        <v>482548.60656397743</v>
      </c>
    </row>
    <row r="553" spans="1:16" ht="30">
      <c r="A553" t="s">
        <v>1056</v>
      </c>
      <c r="B553" s="11" t="s">
        <v>758</v>
      </c>
      <c r="C553" s="9" t="s">
        <v>1057</v>
      </c>
      <c r="D553" s="12">
        <v>964235</v>
      </c>
      <c r="E553" s="12">
        <v>1122689</v>
      </c>
      <c r="F553" s="12">
        <v>916066</v>
      </c>
      <c r="G553" s="12">
        <f t="shared" si="32"/>
        <v>-158454</v>
      </c>
      <c r="H553" s="13">
        <f t="shared" si="33"/>
        <v>-0.14113792866947125</v>
      </c>
      <c r="I553" s="13">
        <f t="shared" si="34"/>
        <v>0.05258245584925104</v>
      </c>
      <c r="J553" s="13">
        <f t="shared" si="35"/>
        <v>0.22555470894018553</v>
      </c>
      <c r="K553" s="12">
        <v>964235.3544996728</v>
      </c>
      <c r="L553" s="12">
        <v>1122688.924923346</v>
      </c>
      <c r="M553" s="12">
        <v>916066.3722788898</v>
      </c>
      <c r="N553" s="12">
        <v>0</v>
      </c>
      <c r="O553" s="12">
        <v>0</v>
      </c>
      <c r="P553" s="12">
        <v>0</v>
      </c>
    </row>
    <row r="554" spans="1:16" ht="15">
      <c r="A554" t="s">
        <v>1110</v>
      </c>
      <c r="B554" s="11" t="s">
        <v>758</v>
      </c>
      <c r="C554" s="9" t="s">
        <v>1111</v>
      </c>
      <c r="D554" s="12">
        <v>1615411</v>
      </c>
      <c r="E554" s="12">
        <v>1667325</v>
      </c>
      <c r="F554" s="12">
        <v>2038456</v>
      </c>
      <c r="G554" s="12">
        <f t="shared" si="32"/>
        <v>-51914</v>
      </c>
      <c r="H554" s="13">
        <f t="shared" si="33"/>
        <v>-0.031136101240010195</v>
      </c>
      <c r="I554" s="13">
        <f t="shared" si="34"/>
        <v>-0.2075320732946897</v>
      </c>
      <c r="J554" s="13">
        <f t="shared" si="35"/>
        <v>-0.18206475881745793</v>
      </c>
      <c r="K554" s="12">
        <v>1615411.3005494713</v>
      </c>
      <c r="L554" s="12">
        <v>1667324.6129803623</v>
      </c>
      <c r="M554" s="12">
        <v>2038456.4837703798</v>
      </c>
      <c r="N554" s="12">
        <v>0</v>
      </c>
      <c r="O554" s="12">
        <v>0</v>
      </c>
      <c r="P554" s="12">
        <v>0</v>
      </c>
    </row>
    <row r="555" spans="1:16" ht="30">
      <c r="A555" t="s">
        <v>1058</v>
      </c>
      <c r="B555" s="11" t="s">
        <v>758</v>
      </c>
      <c r="C555" s="9" t="s">
        <v>1059</v>
      </c>
      <c r="D555" s="12">
        <v>3110817</v>
      </c>
      <c r="E555" s="12">
        <v>3600522</v>
      </c>
      <c r="F555" s="12">
        <v>2961156</v>
      </c>
      <c r="G555" s="12">
        <f t="shared" si="32"/>
        <v>-489705</v>
      </c>
      <c r="H555" s="13">
        <f t="shared" si="33"/>
        <v>-0.13600944529709857</v>
      </c>
      <c r="I555" s="13">
        <f t="shared" si="34"/>
        <v>0.05054141017899766</v>
      </c>
      <c r="J555" s="13">
        <f t="shared" si="35"/>
        <v>0.21591770241081523</v>
      </c>
      <c r="K555" s="12">
        <v>2977712.5213712803</v>
      </c>
      <c r="L555" s="12">
        <v>3467455.3185235374</v>
      </c>
      <c r="M555" s="12">
        <v>2829285.2909190664</v>
      </c>
      <c r="N555" s="12">
        <v>133104.18678648924</v>
      </c>
      <c r="O555" s="12">
        <v>133067.11630407802</v>
      </c>
      <c r="P555" s="12">
        <v>131870.66984066443</v>
      </c>
    </row>
    <row r="556" spans="1:16" ht="15">
      <c r="A556" t="s">
        <v>1112</v>
      </c>
      <c r="B556" s="11" t="s">
        <v>758</v>
      </c>
      <c r="C556" s="9" t="s">
        <v>1113</v>
      </c>
      <c r="D556" s="12">
        <v>128584</v>
      </c>
      <c r="E556" s="12">
        <v>125081</v>
      </c>
      <c r="F556" s="12">
        <v>126142</v>
      </c>
      <c r="G556" s="12">
        <f t="shared" si="32"/>
        <v>3503</v>
      </c>
      <c r="H556" s="13">
        <f t="shared" si="33"/>
        <v>0.028005852207769365</v>
      </c>
      <c r="I556" s="13">
        <f t="shared" si="34"/>
        <v>0.019359134943159297</v>
      </c>
      <c r="J556" s="13">
        <f t="shared" si="35"/>
        <v>-0.008411155681692062</v>
      </c>
      <c r="K556" s="12">
        <v>85367.04258820109</v>
      </c>
      <c r="L556" s="12">
        <v>81865.29461190508</v>
      </c>
      <c r="M556" s="12">
        <v>82867.50309089774</v>
      </c>
      <c r="N556" s="12">
        <v>43217.053824336195</v>
      </c>
      <c r="O556" s="12">
        <v>43215.76821399692</v>
      </c>
      <c r="P556" s="12">
        <v>43274.64698018501</v>
      </c>
    </row>
    <row r="557" spans="1:16" ht="15">
      <c r="A557" t="s">
        <v>1114</v>
      </c>
      <c r="B557" s="11" t="s">
        <v>758</v>
      </c>
      <c r="C557" s="9" t="s">
        <v>1115</v>
      </c>
      <c r="D557" s="12">
        <v>352156</v>
      </c>
      <c r="E557" s="12">
        <v>345714</v>
      </c>
      <c r="F557" s="12">
        <v>327536</v>
      </c>
      <c r="G557" s="12">
        <f t="shared" si="32"/>
        <v>6442</v>
      </c>
      <c r="H557" s="13">
        <f t="shared" si="33"/>
        <v>0.018633899697437766</v>
      </c>
      <c r="I557" s="13">
        <f t="shared" si="34"/>
        <v>0.07516730985296273</v>
      </c>
      <c r="J557" s="13">
        <f t="shared" si="35"/>
        <v>0.055499242831322355</v>
      </c>
      <c r="K557" s="12">
        <v>352156.22000709065</v>
      </c>
      <c r="L557" s="12">
        <v>345714.24006291607</v>
      </c>
      <c r="M557" s="12">
        <v>327535.8351624315</v>
      </c>
      <c r="N557" s="12">
        <v>0</v>
      </c>
      <c r="O557" s="12">
        <v>0</v>
      </c>
      <c r="P557" s="12">
        <v>0</v>
      </c>
    </row>
    <row r="558" spans="1:16" ht="15">
      <c r="A558" t="s">
        <v>1116</v>
      </c>
      <c r="B558" s="11" t="s">
        <v>758</v>
      </c>
      <c r="C558" s="9" t="s">
        <v>1117</v>
      </c>
      <c r="D558" s="12">
        <v>110980</v>
      </c>
      <c r="E558" s="12">
        <v>112429</v>
      </c>
      <c r="F558" s="12">
        <v>129244</v>
      </c>
      <c r="G558" s="12">
        <f t="shared" si="32"/>
        <v>-1449</v>
      </c>
      <c r="H558" s="13">
        <f t="shared" si="33"/>
        <v>-0.012888133844470732</v>
      </c>
      <c r="I558" s="13">
        <f t="shared" si="34"/>
        <v>-0.1413141035560645</v>
      </c>
      <c r="J558" s="13">
        <f t="shared" si="35"/>
        <v>-0.13010275138497726</v>
      </c>
      <c r="K558" s="12">
        <v>50321</v>
      </c>
      <c r="L558" s="12">
        <v>52188.92643876986</v>
      </c>
      <c r="M558" s="12">
        <v>68978.49324114567</v>
      </c>
      <c r="N558" s="12">
        <v>60659.39094390744</v>
      </c>
      <c r="O558" s="12">
        <v>60239.57681754258</v>
      </c>
      <c r="P558" s="12">
        <v>60265.88749282088</v>
      </c>
    </row>
    <row r="559" spans="1:16" ht="15">
      <c r="A559" t="s">
        <v>1060</v>
      </c>
      <c r="B559" s="11" t="s">
        <v>758</v>
      </c>
      <c r="C559" s="9" t="s">
        <v>1061</v>
      </c>
      <c r="D559" s="12">
        <v>2291797</v>
      </c>
      <c r="E559" s="12">
        <v>2622426</v>
      </c>
      <c r="F559" s="12">
        <v>2192205</v>
      </c>
      <c r="G559" s="12">
        <f t="shared" si="32"/>
        <v>-330629</v>
      </c>
      <c r="H559" s="13">
        <f t="shared" si="33"/>
        <v>-0.1260775327883418</v>
      </c>
      <c r="I559" s="13">
        <f t="shared" si="34"/>
        <v>0.045430057864113985</v>
      </c>
      <c r="J559" s="13">
        <f t="shared" si="35"/>
        <v>0.19625035067432106</v>
      </c>
      <c r="K559" s="12">
        <v>2011123.3855716186</v>
      </c>
      <c r="L559" s="12">
        <v>2341830.1674874057</v>
      </c>
      <c r="M559" s="12">
        <v>1910827.4810606178</v>
      </c>
      <c r="N559" s="12">
        <v>280673.52772385953</v>
      </c>
      <c r="O559" s="12">
        <v>280595.3581085832</v>
      </c>
      <c r="P559" s="12">
        <v>281377.7163134619</v>
      </c>
    </row>
    <row r="560" spans="1:16" ht="15">
      <c r="A560" t="s">
        <v>761</v>
      </c>
      <c r="B560" s="11" t="s">
        <v>758</v>
      </c>
      <c r="C560" s="9" t="s">
        <v>762</v>
      </c>
      <c r="D560" s="12">
        <v>81717</v>
      </c>
      <c r="E560" s="12">
        <v>81717</v>
      </c>
      <c r="F560" s="12">
        <v>81713</v>
      </c>
      <c r="G560" s="12">
        <f t="shared" si="32"/>
        <v>0</v>
      </c>
      <c r="H560" s="13">
        <f t="shared" si="33"/>
        <v>0</v>
      </c>
      <c r="I560" s="13">
        <f t="shared" si="34"/>
        <v>4.895181917197998E-05</v>
      </c>
      <c r="J560" s="13">
        <f t="shared" si="35"/>
        <v>4.895181917197998E-05</v>
      </c>
      <c r="K560" s="12">
        <v>50321</v>
      </c>
      <c r="L560" s="12">
        <v>50321</v>
      </c>
      <c r="M560" s="12">
        <v>50321</v>
      </c>
      <c r="N560" s="12">
        <v>31396.15874708722</v>
      </c>
      <c r="O560" s="12">
        <v>31396.15874708722</v>
      </c>
      <c r="P560" s="12">
        <v>31392.43617994141</v>
      </c>
    </row>
    <row r="561" spans="1:16" ht="30">
      <c r="A561" t="s">
        <v>1118</v>
      </c>
      <c r="B561" s="11" t="s">
        <v>758</v>
      </c>
      <c r="C561" s="9" t="s">
        <v>1119</v>
      </c>
      <c r="D561" s="12">
        <v>730802</v>
      </c>
      <c r="E561" s="12">
        <v>710524</v>
      </c>
      <c r="F561" s="12">
        <v>721172</v>
      </c>
      <c r="G561" s="12">
        <f t="shared" si="32"/>
        <v>20278</v>
      </c>
      <c r="H561" s="13">
        <f t="shared" si="33"/>
        <v>0.028539500425038423</v>
      </c>
      <c r="I561" s="13">
        <f t="shared" si="34"/>
        <v>0.01335326385383792</v>
      </c>
      <c r="J561" s="13">
        <f t="shared" si="35"/>
        <v>-0.014764854986050485</v>
      </c>
      <c r="K561" s="12">
        <v>478875.3162807467</v>
      </c>
      <c r="L561" s="12">
        <v>458659.83274311875</v>
      </c>
      <c r="M561" s="12">
        <v>468853.4594763337</v>
      </c>
      <c r="N561" s="12">
        <v>251927.17172051503</v>
      </c>
      <c r="O561" s="12">
        <v>251864.50059539266</v>
      </c>
      <c r="P561" s="12">
        <v>252318.79799195364</v>
      </c>
    </row>
    <row r="562" spans="1:16" ht="15">
      <c r="A562" t="s">
        <v>1120</v>
      </c>
      <c r="B562" s="11" t="s">
        <v>758</v>
      </c>
      <c r="C562" s="9" t="s">
        <v>1121</v>
      </c>
      <c r="D562" s="12">
        <v>3325089</v>
      </c>
      <c r="E562" s="12">
        <v>3227379</v>
      </c>
      <c r="F562" s="12">
        <v>3276332</v>
      </c>
      <c r="G562" s="12">
        <f t="shared" si="32"/>
        <v>97710</v>
      </c>
      <c r="H562" s="13">
        <f t="shared" si="33"/>
        <v>0.030275341073979844</v>
      </c>
      <c r="I562" s="13">
        <f t="shared" si="34"/>
        <v>0.01488158098751897</v>
      </c>
      <c r="J562" s="13">
        <f t="shared" si="35"/>
        <v>-0.014941403984699963</v>
      </c>
      <c r="K562" s="12">
        <v>2362988.249324011</v>
      </c>
      <c r="L562" s="12">
        <v>2265506.0704778116</v>
      </c>
      <c r="M562" s="12">
        <v>2312496.963025063</v>
      </c>
      <c r="N562" s="12">
        <v>962101.2447803325</v>
      </c>
      <c r="O562" s="12">
        <v>961872.7354306505</v>
      </c>
      <c r="P562" s="12">
        <v>963834.5465542175</v>
      </c>
    </row>
    <row r="563" spans="1:16" ht="15">
      <c r="A563" t="s">
        <v>1122</v>
      </c>
      <c r="B563" s="11" t="s">
        <v>758</v>
      </c>
      <c r="C563" s="9" t="s">
        <v>1123</v>
      </c>
      <c r="D563" s="12">
        <v>847898</v>
      </c>
      <c r="E563" s="12">
        <v>854073</v>
      </c>
      <c r="F563" s="12">
        <v>870537</v>
      </c>
      <c r="G563" s="12">
        <f t="shared" si="32"/>
        <v>-6175</v>
      </c>
      <c r="H563" s="13">
        <f t="shared" si="33"/>
        <v>-0.007230061130605932</v>
      </c>
      <c r="I563" s="13">
        <f t="shared" si="34"/>
        <v>-0.026005787232478345</v>
      </c>
      <c r="J563" s="13">
        <f t="shared" si="35"/>
        <v>-0.01891246437543723</v>
      </c>
      <c r="K563" s="12">
        <v>276656.7389070144</v>
      </c>
      <c r="L563" s="12">
        <v>282882.390018549</v>
      </c>
      <c r="M563" s="12">
        <v>299056.68224956</v>
      </c>
      <c r="N563" s="12">
        <v>571240.9265674696</v>
      </c>
      <c r="O563" s="12">
        <v>571190.5327478331</v>
      </c>
      <c r="P563" s="12">
        <v>571480.5557003609</v>
      </c>
    </row>
    <row r="564" spans="1:16" ht="15">
      <c r="A564" t="s">
        <v>1124</v>
      </c>
      <c r="B564" s="11" t="s">
        <v>758</v>
      </c>
      <c r="C564" s="9" t="s">
        <v>1125</v>
      </c>
      <c r="D564" s="12">
        <v>1115784</v>
      </c>
      <c r="E564" s="12">
        <v>1077618</v>
      </c>
      <c r="F564" s="12">
        <v>1105370</v>
      </c>
      <c r="G564" s="12">
        <f t="shared" si="32"/>
        <v>38166</v>
      </c>
      <c r="H564" s="13">
        <f t="shared" si="33"/>
        <v>0.035417003056741815</v>
      </c>
      <c r="I564" s="13">
        <f t="shared" si="34"/>
        <v>0.00942127975248107</v>
      </c>
      <c r="J564" s="13">
        <f t="shared" si="35"/>
        <v>-0.025106525416828753</v>
      </c>
      <c r="K564" s="12">
        <v>253802.4624097729</v>
      </c>
      <c r="L564" s="12">
        <v>215746.19310652956</v>
      </c>
      <c r="M564" s="12">
        <v>241831.64439123598</v>
      </c>
      <c r="N564" s="12">
        <v>861981.8606575424</v>
      </c>
      <c r="O564" s="12">
        <v>861871.9406070771</v>
      </c>
      <c r="P564" s="12">
        <v>863538.4346335971</v>
      </c>
    </row>
    <row r="565" spans="1:16" ht="15">
      <c r="A565" t="s">
        <v>763</v>
      </c>
      <c r="B565" s="11" t="s">
        <v>758</v>
      </c>
      <c r="C565" s="9" t="s">
        <v>764</v>
      </c>
      <c r="D565" s="12">
        <v>989364</v>
      </c>
      <c r="E565" s="12">
        <v>968770</v>
      </c>
      <c r="F565" s="12">
        <v>1162906</v>
      </c>
      <c r="G565" s="12">
        <f t="shared" si="32"/>
        <v>20594</v>
      </c>
      <c r="H565" s="13">
        <f t="shared" si="33"/>
        <v>0.021257883708207314</v>
      </c>
      <c r="I565" s="13">
        <f t="shared" si="34"/>
        <v>-0.14923132222208846</v>
      </c>
      <c r="J565" s="13">
        <f t="shared" si="35"/>
        <v>-0.16694040618932227</v>
      </c>
      <c r="K565" s="12">
        <v>355593.4890708061</v>
      </c>
      <c r="L565" s="12">
        <v>334896.00676929846</v>
      </c>
      <c r="M565" s="12">
        <v>529414.6428005106</v>
      </c>
      <c r="N565" s="12">
        <v>633770.6267228113</v>
      </c>
      <c r="O565" s="12">
        <v>633873.7690631171</v>
      </c>
      <c r="P565" s="12">
        <v>633491.2734302913</v>
      </c>
    </row>
    <row r="566" spans="1:16" ht="15">
      <c r="A566" t="s">
        <v>1126</v>
      </c>
      <c r="B566" s="11" t="s">
        <v>758</v>
      </c>
      <c r="C566" s="9" t="s">
        <v>1127</v>
      </c>
      <c r="D566" s="12">
        <v>568259</v>
      </c>
      <c r="E566" s="12">
        <v>560108</v>
      </c>
      <c r="F566" s="12">
        <v>541601</v>
      </c>
      <c r="G566" s="12">
        <f t="shared" si="32"/>
        <v>8151</v>
      </c>
      <c r="H566" s="13">
        <f t="shared" si="33"/>
        <v>0.01455255057953109</v>
      </c>
      <c r="I566" s="13">
        <f t="shared" si="34"/>
        <v>0.0492207362984928</v>
      </c>
      <c r="J566" s="13">
        <f t="shared" si="35"/>
        <v>0.03417091179669166</v>
      </c>
      <c r="K566" s="12">
        <v>354256.9033322071</v>
      </c>
      <c r="L566" s="12">
        <v>346121.25708752265</v>
      </c>
      <c r="M566" s="12">
        <v>327317.85572864045</v>
      </c>
      <c r="N566" s="12">
        <v>214002.10970234073</v>
      </c>
      <c r="O566" s="12">
        <v>213987.05021207497</v>
      </c>
      <c r="P566" s="12">
        <v>214282.83349117736</v>
      </c>
    </row>
    <row r="567" spans="1:16" ht="15">
      <c r="A567" t="s">
        <v>1128</v>
      </c>
      <c r="B567" s="11" t="s">
        <v>758</v>
      </c>
      <c r="C567" s="9" t="s">
        <v>1129</v>
      </c>
      <c r="D567" s="12">
        <v>814185</v>
      </c>
      <c r="E567" s="12">
        <v>793260</v>
      </c>
      <c r="F567" s="12">
        <v>782600</v>
      </c>
      <c r="G567" s="12">
        <f t="shared" si="32"/>
        <v>20925</v>
      </c>
      <c r="H567" s="13">
        <f t="shared" si="33"/>
        <v>0.026378488767869298</v>
      </c>
      <c r="I567" s="13">
        <f t="shared" si="34"/>
        <v>0.04035905954510606</v>
      </c>
      <c r="J567" s="13">
        <f t="shared" si="35"/>
        <v>0.01362126245847176</v>
      </c>
      <c r="K567" s="12">
        <v>501380.3317965125</v>
      </c>
      <c r="L567" s="12">
        <v>480401.90205584996</v>
      </c>
      <c r="M567" s="12">
        <v>469540.1728842511</v>
      </c>
      <c r="N567" s="12">
        <v>312804.97162700904</v>
      </c>
      <c r="O567" s="12">
        <v>312858.3138880486</v>
      </c>
      <c r="P567" s="12">
        <v>313059.67371854786</v>
      </c>
    </row>
    <row r="568" spans="1:16" ht="30">
      <c r="A568" t="s">
        <v>1130</v>
      </c>
      <c r="B568" s="11" t="s">
        <v>758</v>
      </c>
      <c r="C568" s="9" t="s">
        <v>1131</v>
      </c>
      <c r="D568" s="12">
        <v>945717</v>
      </c>
      <c r="E568" s="12">
        <v>923642</v>
      </c>
      <c r="F568" s="12">
        <v>935288</v>
      </c>
      <c r="G568" s="12">
        <f t="shared" si="32"/>
        <v>22075</v>
      </c>
      <c r="H568" s="13">
        <f t="shared" si="33"/>
        <v>0.023899952579029538</v>
      </c>
      <c r="I568" s="13">
        <f t="shared" si="34"/>
        <v>0.011150576079239763</v>
      </c>
      <c r="J568" s="13">
        <f t="shared" si="35"/>
        <v>-0.012451779558809693</v>
      </c>
      <c r="K568" s="12">
        <v>520825.0869663829</v>
      </c>
      <c r="L568" s="12">
        <v>498770.4265281699</v>
      </c>
      <c r="M568" s="12">
        <v>509807.88150406245</v>
      </c>
      <c r="N568" s="12">
        <v>424891.65192309296</v>
      </c>
      <c r="O568" s="12">
        <v>424871.504216769</v>
      </c>
      <c r="P568" s="12">
        <v>425480.5586483693</v>
      </c>
    </row>
    <row r="569" spans="1:16" ht="15">
      <c r="A569" t="s">
        <v>1132</v>
      </c>
      <c r="B569" s="11" t="s">
        <v>758</v>
      </c>
      <c r="C569" s="9" t="s">
        <v>1133</v>
      </c>
      <c r="D569" s="12">
        <v>2609016</v>
      </c>
      <c r="E569" s="12">
        <v>2565375</v>
      </c>
      <c r="F569" s="12">
        <v>2440656</v>
      </c>
      <c r="G569" s="12">
        <f t="shared" si="32"/>
        <v>43641</v>
      </c>
      <c r="H569" s="13">
        <f t="shared" si="33"/>
        <v>0.017011548019295424</v>
      </c>
      <c r="I569" s="13">
        <f t="shared" si="34"/>
        <v>0.06898145416642083</v>
      </c>
      <c r="J569" s="13">
        <f t="shared" si="35"/>
        <v>0.051100605738784985</v>
      </c>
      <c r="K569" s="12">
        <v>2243690.1599411103</v>
      </c>
      <c r="L569" s="12">
        <v>2200140.969386074</v>
      </c>
      <c r="M569" s="12">
        <v>2074659.040061822</v>
      </c>
      <c r="N569" s="12">
        <v>365326.12451890163</v>
      </c>
      <c r="O569" s="12">
        <v>365233.9273312002</v>
      </c>
      <c r="P569" s="12">
        <v>365996.74360615143</v>
      </c>
    </row>
    <row r="570" spans="1:16" ht="15">
      <c r="A570" t="s">
        <v>1134</v>
      </c>
      <c r="B570" s="11" t="s">
        <v>758</v>
      </c>
      <c r="C570" s="9" t="s">
        <v>1135</v>
      </c>
      <c r="D570" s="12">
        <v>649322</v>
      </c>
      <c r="E570" s="12">
        <v>649322</v>
      </c>
      <c r="F570" s="12">
        <v>649322</v>
      </c>
      <c r="G570" s="12">
        <f t="shared" si="32"/>
        <v>0</v>
      </c>
      <c r="H570" s="13">
        <f t="shared" si="33"/>
        <v>0</v>
      </c>
      <c r="I570" s="13">
        <f t="shared" si="34"/>
        <v>0</v>
      </c>
      <c r="J570" s="13">
        <f t="shared" si="35"/>
        <v>0</v>
      </c>
      <c r="K570" s="12">
        <v>148399.9132286443</v>
      </c>
      <c r="L570" s="12">
        <v>172763.49632682823</v>
      </c>
      <c r="M570" s="12">
        <v>198054.0930653551</v>
      </c>
      <c r="N570" s="12">
        <v>500922.0867713557</v>
      </c>
      <c r="O570" s="12">
        <v>476558.50367317174</v>
      </c>
      <c r="P570" s="12">
        <v>451267.90693464497</v>
      </c>
    </row>
    <row r="571" spans="1:16" ht="15">
      <c r="A571" t="s">
        <v>1136</v>
      </c>
      <c r="B571" s="11" t="s">
        <v>758</v>
      </c>
      <c r="C571" s="9" t="s">
        <v>1137</v>
      </c>
      <c r="D571" s="12">
        <v>1882040</v>
      </c>
      <c r="E571" s="12">
        <v>1825832</v>
      </c>
      <c r="F571" s="12">
        <v>1854097</v>
      </c>
      <c r="G571" s="12">
        <f t="shared" si="32"/>
        <v>56208</v>
      </c>
      <c r="H571" s="13">
        <f t="shared" si="33"/>
        <v>0.030784869582743648</v>
      </c>
      <c r="I571" s="13">
        <f t="shared" si="34"/>
        <v>0.015070948283719784</v>
      </c>
      <c r="J571" s="13">
        <f t="shared" si="35"/>
        <v>-0.015244617730356071</v>
      </c>
      <c r="K571" s="12">
        <v>1363616.9611412378</v>
      </c>
      <c r="L571" s="12">
        <v>1307536.4526104364</v>
      </c>
      <c r="M571" s="12">
        <v>1334341.5305685636</v>
      </c>
      <c r="N571" s="12">
        <v>518423.3524800327</v>
      </c>
      <c r="O571" s="12">
        <v>518295.83809912344</v>
      </c>
      <c r="P571" s="12">
        <v>519755.43313240574</v>
      </c>
    </row>
    <row r="572" spans="1:16" ht="15">
      <c r="A572" t="s">
        <v>1138</v>
      </c>
      <c r="B572" s="11" t="s">
        <v>758</v>
      </c>
      <c r="C572" s="9" t="s">
        <v>1139</v>
      </c>
      <c r="D572" s="12">
        <v>815971</v>
      </c>
      <c r="E572" s="12">
        <v>801023</v>
      </c>
      <c r="F572" s="12">
        <v>755262</v>
      </c>
      <c r="G572" s="12">
        <f t="shared" si="32"/>
        <v>14948</v>
      </c>
      <c r="H572" s="13">
        <f t="shared" si="33"/>
        <v>0.018661137070970498</v>
      </c>
      <c r="I572" s="13">
        <f t="shared" si="34"/>
        <v>0.0803813775881747</v>
      </c>
      <c r="J572" s="13">
        <f t="shared" si="35"/>
        <v>0.06058957024184985</v>
      </c>
      <c r="K572" s="12">
        <v>815971.1724183947</v>
      </c>
      <c r="L572" s="12">
        <v>801022.8542291706</v>
      </c>
      <c r="M572" s="12">
        <v>755261.6337524332</v>
      </c>
      <c r="N572" s="12">
        <v>0</v>
      </c>
      <c r="O572" s="12">
        <v>0</v>
      </c>
      <c r="P572" s="12">
        <v>0</v>
      </c>
    </row>
    <row r="573" spans="1:16" ht="15">
      <c r="A573" t="s">
        <v>1140</v>
      </c>
      <c r="B573" s="11" t="s">
        <v>758</v>
      </c>
      <c r="C573" s="9" t="s">
        <v>1141</v>
      </c>
      <c r="D573" s="12">
        <v>411696</v>
      </c>
      <c r="E573" s="12">
        <v>407486</v>
      </c>
      <c r="F573" s="12">
        <v>409903</v>
      </c>
      <c r="G573" s="12">
        <f t="shared" si="32"/>
        <v>4210</v>
      </c>
      <c r="H573" s="13">
        <f t="shared" si="33"/>
        <v>0.010331643295720588</v>
      </c>
      <c r="I573" s="13">
        <f t="shared" si="34"/>
        <v>0.004374205604740633</v>
      </c>
      <c r="J573" s="13">
        <f t="shared" si="35"/>
        <v>-0.005896516980846688</v>
      </c>
      <c r="K573" s="12">
        <v>100396.44481932843</v>
      </c>
      <c r="L573" s="12">
        <v>96213.47319714093</v>
      </c>
      <c r="M573" s="12">
        <v>98132.40691716353</v>
      </c>
      <c r="N573" s="12">
        <v>311299.1245858669</v>
      </c>
      <c r="O573" s="12">
        <v>311272.7062558891</v>
      </c>
      <c r="P573" s="12">
        <v>311770.4321085455</v>
      </c>
    </row>
    <row r="574" spans="1:16" ht="15">
      <c r="A574" t="s">
        <v>1142</v>
      </c>
      <c r="B574" s="11" t="s">
        <v>758</v>
      </c>
      <c r="C574" s="9" t="s">
        <v>1143</v>
      </c>
      <c r="D574" s="12">
        <v>291594</v>
      </c>
      <c r="E574" s="12">
        <v>286483</v>
      </c>
      <c r="F574" s="12">
        <v>258907</v>
      </c>
      <c r="G574" s="12">
        <f t="shared" si="32"/>
        <v>5111</v>
      </c>
      <c r="H574" s="13">
        <f t="shared" si="33"/>
        <v>0.01784050013438843</v>
      </c>
      <c r="I574" s="13">
        <f t="shared" si="34"/>
        <v>0.126249966204081</v>
      </c>
      <c r="J574" s="13">
        <f t="shared" si="35"/>
        <v>0.10650928711854063</v>
      </c>
      <c r="K574" s="12">
        <v>236739.74802075513</v>
      </c>
      <c r="L574" s="12">
        <v>231638.78006558953</v>
      </c>
      <c r="M574" s="12">
        <v>203960.036083377</v>
      </c>
      <c r="N574" s="12">
        <v>54854.609481423686</v>
      </c>
      <c r="O574" s="12">
        <v>54844.00144856047</v>
      </c>
      <c r="P574" s="12">
        <v>54946.64201216563</v>
      </c>
    </row>
    <row r="575" spans="1:16" ht="30">
      <c r="A575" t="s">
        <v>759</v>
      </c>
      <c r="B575" s="11" t="s">
        <v>758</v>
      </c>
      <c r="C575" s="9" t="s">
        <v>760</v>
      </c>
      <c r="D575" s="12">
        <v>1422375</v>
      </c>
      <c r="E575" s="12">
        <v>1396569</v>
      </c>
      <c r="F575" s="12">
        <v>1482358</v>
      </c>
      <c r="G575" s="12">
        <f t="shared" si="32"/>
        <v>25806</v>
      </c>
      <c r="H575" s="13">
        <f t="shared" si="33"/>
        <v>0.018478141788912685</v>
      </c>
      <c r="I575" s="13">
        <f t="shared" si="34"/>
        <v>-0.0404645841288002</v>
      </c>
      <c r="J575" s="13">
        <f t="shared" si="35"/>
        <v>-0.05787333424179584</v>
      </c>
      <c r="K575" s="12">
        <v>684031.5153072099</v>
      </c>
      <c r="L575" s="12">
        <v>658242.9460669329</v>
      </c>
      <c r="M575" s="12">
        <v>743283.9697017417</v>
      </c>
      <c r="N575" s="12">
        <v>738343.6505365772</v>
      </c>
      <c r="O575" s="12">
        <v>738325.86300094</v>
      </c>
      <c r="P575" s="12">
        <v>739073.5584008342</v>
      </c>
    </row>
    <row r="576" spans="1:16" ht="15">
      <c r="A576" t="s">
        <v>1062</v>
      </c>
      <c r="B576" s="11" t="s">
        <v>758</v>
      </c>
      <c r="C576" s="9" t="s">
        <v>1063</v>
      </c>
      <c r="D576" s="12">
        <v>3756147</v>
      </c>
      <c r="E576" s="12">
        <v>4205614</v>
      </c>
      <c r="F576" s="12">
        <v>3621731</v>
      </c>
      <c r="G576" s="12">
        <f t="shared" si="32"/>
        <v>-449467</v>
      </c>
      <c r="H576" s="13">
        <f t="shared" si="33"/>
        <v>-0.10687309867239361</v>
      </c>
      <c r="I576" s="13">
        <f t="shared" si="34"/>
        <v>0.03711374478115575</v>
      </c>
      <c r="J576" s="13">
        <f t="shared" si="35"/>
        <v>0.16121655639250954</v>
      </c>
      <c r="K576" s="12">
        <v>2729675.152012239</v>
      </c>
      <c r="L576" s="12">
        <v>3179438.913575505</v>
      </c>
      <c r="M576" s="12">
        <v>2594030.456587606</v>
      </c>
      <c r="N576" s="12">
        <v>1026472.1047211625</v>
      </c>
      <c r="O576" s="12">
        <v>1026174.7042509263</v>
      </c>
      <c r="P576" s="12">
        <v>1027700.4063682823</v>
      </c>
    </row>
    <row r="577" spans="1:16" ht="15">
      <c r="A577" t="s">
        <v>1144</v>
      </c>
      <c r="B577" s="11" t="s">
        <v>758</v>
      </c>
      <c r="C577" s="9" t="s">
        <v>1145</v>
      </c>
      <c r="D577" s="12">
        <v>674188</v>
      </c>
      <c r="E577" s="12">
        <v>664142</v>
      </c>
      <c r="F577" s="12">
        <v>639611</v>
      </c>
      <c r="G577" s="12">
        <f t="shared" si="32"/>
        <v>10046</v>
      </c>
      <c r="H577" s="13">
        <f t="shared" si="33"/>
        <v>0.015126283234609466</v>
      </c>
      <c r="I577" s="13">
        <f t="shared" si="34"/>
        <v>0.0540594204915175</v>
      </c>
      <c r="J577" s="13">
        <f t="shared" si="35"/>
        <v>0.03835299893216346</v>
      </c>
      <c r="K577" s="12">
        <v>460198.25921103265</v>
      </c>
      <c r="L577" s="12">
        <v>450178.29992802447</v>
      </c>
      <c r="M577" s="12">
        <v>425305.9441616521</v>
      </c>
      <c r="N577" s="12">
        <v>213990.1126822697</v>
      </c>
      <c r="O577" s="12">
        <v>213963.5492457891</v>
      </c>
      <c r="P577" s="12">
        <v>214304.73522602368</v>
      </c>
    </row>
    <row r="578" spans="1:16" ht="15">
      <c r="A578" t="s">
        <v>1146</v>
      </c>
      <c r="B578" s="11" t="s">
        <v>758</v>
      </c>
      <c r="C578" s="9" t="s">
        <v>1147</v>
      </c>
      <c r="D578" s="12">
        <v>240715</v>
      </c>
      <c r="E578" s="12">
        <v>231137</v>
      </c>
      <c r="F578" s="12">
        <v>225447</v>
      </c>
      <c r="G578" s="12">
        <f t="shared" si="32"/>
        <v>9578</v>
      </c>
      <c r="H578" s="13">
        <f t="shared" si="33"/>
        <v>0.0414386273076141</v>
      </c>
      <c r="I578" s="13">
        <f t="shared" si="34"/>
        <v>0.0677232342856636</v>
      </c>
      <c r="J578" s="13">
        <f t="shared" si="35"/>
        <v>0.02523874790970827</v>
      </c>
      <c r="K578" s="12">
        <v>240714.89107024213</v>
      </c>
      <c r="L578" s="12">
        <v>231137.3274530976</v>
      </c>
      <c r="M578" s="12">
        <v>225447.46714174305</v>
      </c>
      <c r="N578" s="12">
        <v>0</v>
      </c>
      <c r="O578" s="12">
        <v>0</v>
      </c>
      <c r="P578" s="12">
        <v>0</v>
      </c>
    </row>
    <row r="579" spans="1:16" ht="15">
      <c r="A579" t="s">
        <v>1148</v>
      </c>
      <c r="B579" s="11" t="s">
        <v>758</v>
      </c>
      <c r="C579" s="9" t="s">
        <v>1149</v>
      </c>
      <c r="D579" s="12">
        <v>2717858</v>
      </c>
      <c r="E579" s="12">
        <v>2529657</v>
      </c>
      <c r="F579" s="12">
        <v>2432015</v>
      </c>
      <c r="G579" s="12">
        <f aca="true" t="shared" si="36" ref="G579:G588">D579-E579</f>
        <v>188201</v>
      </c>
      <c r="H579" s="13">
        <f aca="true" t="shared" si="37" ref="H579:H588">G579/E579</f>
        <v>0.07439783338215418</v>
      </c>
      <c r="I579" s="13">
        <f aca="true" t="shared" si="38" ref="I579:I588">(D579-F579)/F579</f>
        <v>0.11753340337127854</v>
      </c>
      <c r="J579" s="13">
        <f aca="true" t="shared" si="39" ref="J579:J588">(E579-F579)/F579</f>
        <v>0.040148601057148084</v>
      </c>
      <c r="K579" s="12">
        <v>1785999.6250191166</v>
      </c>
      <c r="L579" s="12">
        <v>1597725.5559536293</v>
      </c>
      <c r="M579" s="12">
        <v>1499602.6232537967</v>
      </c>
      <c r="N579" s="12">
        <v>931857.9134374482</v>
      </c>
      <c r="O579" s="12">
        <v>931931.5037313267</v>
      </c>
      <c r="P579" s="12">
        <v>932411.925124156</v>
      </c>
    </row>
    <row r="580" spans="1:16" ht="15">
      <c r="A580" t="s">
        <v>1150</v>
      </c>
      <c r="B580" s="11" t="s">
        <v>758</v>
      </c>
      <c r="C580" s="9" t="s">
        <v>1151</v>
      </c>
      <c r="D580" s="12">
        <v>919920</v>
      </c>
      <c r="E580" s="12">
        <v>906057</v>
      </c>
      <c r="F580" s="12">
        <v>871393</v>
      </c>
      <c r="G580" s="12">
        <f t="shared" si="36"/>
        <v>13863</v>
      </c>
      <c r="H580" s="13">
        <f t="shared" si="37"/>
        <v>0.015300361897761398</v>
      </c>
      <c r="I580" s="13">
        <f t="shared" si="38"/>
        <v>0.05568899451797295</v>
      </c>
      <c r="J580" s="13">
        <f t="shared" si="39"/>
        <v>0.03977998446166081</v>
      </c>
      <c r="K580" s="12">
        <v>647253.080109359</v>
      </c>
      <c r="L580" s="12">
        <v>633436.8615721579</v>
      </c>
      <c r="M580" s="12">
        <v>598283.0629525923</v>
      </c>
      <c r="N580" s="12">
        <v>272666.65636911214</v>
      </c>
      <c r="O580" s="12">
        <v>272619.71915070066</v>
      </c>
      <c r="P580" s="12">
        <v>273109.5115079069</v>
      </c>
    </row>
    <row r="581" spans="1:16" ht="15">
      <c r="A581" t="s">
        <v>1152</v>
      </c>
      <c r="B581" s="11" t="s">
        <v>758</v>
      </c>
      <c r="C581" s="9" t="s">
        <v>1153</v>
      </c>
      <c r="D581" s="12">
        <v>223246</v>
      </c>
      <c r="E581" s="12">
        <v>219563</v>
      </c>
      <c r="F581" s="12">
        <v>217194</v>
      </c>
      <c r="G581" s="12">
        <f t="shared" si="36"/>
        <v>3683</v>
      </c>
      <c r="H581" s="13">
        <f t="shared" si="37"/>
        <v>0.016774228809043418</v>
      </c>
      <c r="I581" s="13">
        <f t="shared" si="38"/>
        <v>0.02786448981095242</v>
      </c>
      <c r="J581" s="13">
        <f t="shared" si="39"/>
        <v>0.010907299464994429</v>
      </c>
      <c r="K581" s="12">
        <v>94148.71146194734</v>
      </c>
      <c r="L581" s="12">
        <v>90454.65884932176</v>
      </c>
      <c r="M581" s="12">
        <v>88044.34713651221</v>
      </c>
      <c r="N581" s="12">
        <v>129097.5188178143</v>
      </c>
      <c r="O581" s="12">
        <v>129108.41414365385</v>
      </c>
      <c r="P581" s="12">
        <v>129149.70260909633</v>
      </c>
    </row>
    <row r="582" spans="1:16" ht="15">
      <c r="A582" t="s">
        <v>1154</v>
      </c>
      <c r="B582" s="11" t="s">
        <v>758</v>
      </c>
      <c r="C582" s="9" t="s">
        <v>1155</v>
      </c>
      <c r="D582" s="12">
        <v>756174</v>
      </c>
      <c r="E582" s="12">
        <v>744551</v>
      </c>
      <c r="F582" s="12">
        <v>715982</v>
      </c>
      <c r="G582" s="12">
        <f t="shared" si="36"/>
        <v>11623</v>
      </c>
      <c r="H582" s="13">
        <f t="shared" si="37"/>
        <v>0.015610750640318796</v>
      </c>
      <c r="I582" s="13">
        <f t="shared" si="38"/>
        <v>0.05613548943967865</v>
      </c>
      <c r="J582" s="13">
        <f t="shared" si="39"/>
        <v>0.03990184110773735</v>
      </c>
      <c r="K582" s="12">
        <v>535268.2326975524</v>
      </c>
      <c r="L582" s="12">
        <v>523681.43412484514</v>
      </c>
      <c r="M582" s="12">
        <v>494742.2465857985</v>
      </c>
      <c r="N582" s="12">
        <v>220906.10923642572</v>
      </c>
      <c r="O582" s="12">
        <v>220869.92134381205</v>
      </c>
      <c r="P582" s="12">
        <v>221240.19550379418</v>
      </c>
    </row>
    <row r="583" spans="1:16" ht="15">
      <c r="A583" t="s">
        <v>1156</v>
      </c>
      <c r="B583" s="11" t="s">
        <v>758</v>
      </c>
      <c r="C583" s="9" t="s">
        <v>1157</v>
      </c>
      <c r="D583" s="12">
        <v>1149030</v>
      </c>
      <c r="E583" s="12">
        <v>1131081</v>
      </c>
      <c r="F583" s="12">
        <v>1124890</v>
      </c>
      <c r="G583" s="12">
        <f t="shared" si="36"/>
        <v>17949</v>
      </c>
      <c r="H583" s="13">
        <f t="shared" si="37"/>
        <v>0.01586889002644373</v>
      </c>
      <c r="I583" s="13">
        <f t="shared" si="38"/>
        <v>0.021459876076771953</v>
      </c>
      <c r="J583" s="13">
        <f t="shared" si="39"/>
        <v>0.005503649245704024</v>
      </c>
      <c r="K583" s="12">
        <v>405130.6803586913</v>
      </c>
      <c r="L583" s="12">
        <v>387341.390609042</v>
      </c>
      <c r="M583" s="12">
        <v>379733.0390309767</v>
      </c>
      <c r="N583" s="12">
        <v>743899.6138177163</v>
      </c>
      <c r="O583" s="12">
        <v>743739.6097187196</v>
      </c>
      <c r="P583" s="12">
        <v>745156.8021700642</v>
      </c>
    </row>
    <row r="584" spans="1:16" ht="15">
      <c r="A584" t="s">
        <v>1158</v>
      </c>
      <c r="B584" s="11" t="s">
        <v>758</v>
      </c>
      <c r="C584" s="9" t="s">
        <v>1159</v>
      </c>
      <c r="D584" s="12">
        <v>2825144</v>
      </c>
      <c r="E584" s="12">
        <v>2762977</v>
      </c>
      <c r="F584" s="12">
        <v>2736054</v>
      </c>
      <c r="G584" s="12">
        <f t="shared" si="36"/>
        <v>62167</v>
      </c>
      <c r="H584" s="13">
        <f t="shared" si="37"/>
        <v>0.022500006333747984</v>
      </c>
      <c r="I584" s="13">
        <f t="shared" si="38"/>
        <v>0.03256149184190078</v>
      </c>
      <c r="J584" s="13">
        <f t="shared" si="39"/>
        <v>0.009840083565602141</v>
      </c>
      <c r="K584" s="12">
        <v>1456089.2381302824</v>
      </c>
      <c r="L584" s="12">
        <v>1394134.3597955108</v>
      </c>
      <c r="M584" s="12">
        <v>1364602.5606558614</v>
      </c>
      <c r="N584" s="12">
        <v>1369054.625458992</v>
      </c>
      <c r="O584" s="12">
        <v>1368842.4111739895</v>
      </c>
      <c r="P584" s="12">
        <v>1371451.0924695844</v>
      </c>
    </row>
    <row r="585" spans="1:16" ht="15">
      <c r="A585" t="s">
        <v>1064</v>
      </c>
      <c r="B585" s="11" t="s">
        <v>758</v>
      </c>
      <c r="C585" s="9" t="s">
        <v>1065</v>
      </c>
      <c r="D585" s="12">
        <v>1913141</v>
      </c>
      <c r="E585" s="12">
        <v>1938039</v>
      </c>
      <c r="F585" s="12">
        <v>1818361</v>
      </c>
      <c r="G585" s="12">
        <f t="shared" si="36"/>
        <v>-24898</v>
      </c>
      <c r="H585" s="13">
        <f t="shared" si="37"/>
        <v>-0.012847006690783829</v>
      </c>
      <c r="I585" s="13">
        <f t="shared" si="38"/>
        <v>0.0521238631932823</v>
      </c>
      <c r="J585" s="13">
        <f t="shared" si="39"/>
        <v>0.06581641379242076</v>
      </c>
      <c r="K585" s="12">
        <v>880409.7987241806</v>
      </c>
      <c r="L585" s="12">
        <v>905490.5093760303</v>
      </c>
      <c r="M585" s="12">
        <v>785351.2708363013</v>
      </c>
      <c r="N585" s="12">
        <v>1032730.8935146225</v>
      </c>
      <c r="O585" s="12">
        <v>1032548.9825409717</v>
      </c>
      <c r="P585" s="12">
        <v>1033009.8390906879</v>
      </c>
    </row>
    <row r="586" spans="1:16" ht="15">
      <c r="A586" t="s">
        <v>1160</v>
      </c>
      <c r="B586" s="11" t="s">
        <v>758</v>
      </c>
      <c r="C586" s="9" t="s">
        <v>1161</v>
      </c>
      <c r="D586" s="12">
        <v>1210809</v>
      </c>
      <c r="E586" s="12">
        <v>1204591</v>
      </c>
      <c r="F586" s="12">
        <v>1204639</v>
      </c>
      <c r="G586" s="12">
        <f t="shared" si="36"/>
        <v>6218</v>
      </c>
      <c r="H586" s="13">
        <f t="shared" si="37"/>
        <v>0.005161918028608881</v>
      </c>
      <c r="I586" s="13">
        <f t="shared" si="38"/>
        <v>0.005121866384867168</v>
      </c>
      <c r="J586" s="13">
        <f t="shared" si="39"/>
        <v>-3.9845962151316704E-05</v>
      </c>
      <c r="K586" s="12">
        <v>128193.48396339652</v>
      </c>
      <c r="L586" s="12">
        <v>122122.3171256917</v>
      </c>
      <c r="M586" s="12">
        <v>120128.31551795304</v>
      </c>
      <c r="N586" s="12">
        <v>1082615.4472123564</v>
      </c>
      <c r="O586" s="12">
        <v>1082468.4647327205</v>
      </c>
      <c r="P586" s="12">
        <v>1084510.4785965406</v>
      </c>
    </row>
    <row r="587" spans="1:16" ht="30">
      <c r="A587" t="s">
        <v>1066</v>
      </c>
      <c r="B587" s="11" t="s">
        <v>758</v>
      </c>
      <c r="C587" s="9" t="s">
        <v>1067</v>
      </c>
      <c r="D587" s="12">
        <v>1418841</v>
      </c>
      <c r="E587" s="12">
        <v>1414113</v>
      </c>
      <c r="F587" s="12">
        <v>1408308</v>
      </c>
      <c r="G587" s="12">
        <f t="shared" si="36"/>
        <v>4728</v>
      </c>
      <c r="H587" s="13">
        <f t="shared" si="37"/>
        <v>0.0033434386078057413</v>
      </c>
      <c r="I587" s="13">
        <f t="shared" si="38"/>
        <v>0.0074791877913070156</v>
      </c>
      <c r="J587" s="13">
        <f t="shared" si="39"/>
        <v>0.004121967637761058</v>
      </c>
      <c r="K587" s="12">
        <v>657005.087892727</v>
      </c>
      <c r="L587" s="12">
        <v>652444.8234938718</v>
      </c>
      <c r="M587" s="12">
        <v>646074.7154034546</v>
      </c>
      <c r="N587" s="12">
        <v>761835.7390608214</v>
      </c>
      <c r="O587" s="12">
        <v>761668.5049683977</v>
      </c>
      <c r="P587" s="12">
        <v>762233.0621922861</v>
      </c>
    </row>
    <row r="588" spans="1:16" ht="15">
      <c r="A588" t="s">
        <v>1162</v>
      </c>
      <c r="B588" s="11" t="s">
        <v>758</v>
      </c>
      <c r="C588" s="9" t="s">
        <v>1163</v>
      </c>
      <c r="D588" s="12">
        <v>6609609</v>
      </c>
      <c r="E588" s="12">
        <v>6725103</v>
      </c>
      <c r="F588" s="12">
        <v>7082533</v>
      </c>
      <c r="G588" s="12">
        <f t="shared" si="36"/>
        <v>-115494</v>
      </c>
      <c r="H588" s="13">
        <f t="shared" si="37"/>
        <v>-0.017173565966201558</v>
      </c>
      <c r="I588" s="13">
        <f t="shared" si="38"/>
        <v>-0.06677328577219478</v>
      </c>
      <c r="J588" s="13">
        <f t="shared" si="39"/>
        <v>-0.05046640799273367</v>
      </c>
      <c r="K588" s="12">
        <v>3838604.2677837033</v>
      </c>
      <c r="L588" s="12">
        <v>3954764.9627337772</v>
      </c>
      <c r="M588" s="12">
        <v>4311519.476632674</v>
      </c>
      <c r="N588" s="12">
        <v>2771004.2461510166</v>
      </c>
      <c r="O588" s="12">
        <v>2770338.1162083754</v>
      </c>
      <c r="P588" s="12">
        <v>2771013.272420227</v>
      </c>
    </row>
  </sheetData>
  <sheetProtection/>
  <printOptions/>
  <pageMargins left="0.7" right="0.7" top="0.75" bottom="0.75" header="0.3" footer="0.3"/>
  <pageSetup horizontalDpi="600" verticalDpi="600" orientation="landscape" paperSize="5" scale="79" r:id="rId1"/>
  <headerFooter>
    <oddHeader>&amp;CTA Request 11</oddHeader>
    <oddFooter>&amp;RVersion 1</oddFooter>
  </headerFooter>
</worksheet>
</file>

<file path=xl/worksheets/sheet3.xml><?xml version="1.0" encoding="utf-8"?>
<worksheet xmlns="http://schemas.openxmlformats.org/spreadsheetml/2006/main" xmlns:r="http://schemas.openxmlformats.org/officeDocument/2006/relationships">
  <dimension ref="A1:J590"/>
  <sheetViews>
    <sheetView zoomScalePageLayoutView="0" workbookViewId="0" topLeftCell="B1">
      <selection activeCell="M6" sqref="M6"/>
    </sheetView>
  </sheetViews>
  <sheetFormatPr defaultColWidth="9.140625" defaultRowHeight="15"/>
  <cols>
    <col min="1" max="1" width="0" style="0" hidden="1" customWidth="1"/>
    <col min="3" max="3" width="24.57421875" style="7" customWidth="1"/>
    <col min="4" max="4" width="0" style="0" hidden="1" customWidth="1"/>
    <col min="5" max="5" width="11.421875" style="6" customWidth="1"/>
    <col min="6" max="6" width="9.140625" style="6" customWidth="1"/>
    <col min="7" max="7" width="14.421875" style="6" customWidth="1"/>
    <col min="8" max="8" width="10.28125" style="6" bestFit="1" customWidth="1"/>
    <col min="9" max="9" width="10.8515625" style="0" customWidth="1"/>
    <col min="10" max="10" width="11.28125" style="0" customWidth="1"/>
  </cols>
  <sheetData>
    <row r="1" spans="2:10" ht="44.25" customHeight="1" thickBot="1">
      <c r="B1" s="42" t="s">
        <v>1229</v>
      </c>
      <c r="C1" s="44" t="s">
        <v>1230</v>
      </c>
      <c r="E1" s="50" t="s">
        <v>1196</v>
      </c>
      <c r="F1" s="51"/>
      <c r="G1" s="51"/>
      <c r="H1" s="52"/>
      <c r="I1" s="46" t="s">
        <v>1198</v>
      </c>
      <c r="J1" s="47"/>
    </row>
    <row r="2" spans="2:10" ht="31.5" customHeight="1">
      <c r="B2" s="43"/>
      <c r="C2" s="45"/>
      <c r="E2" s="53" t="s">
        <v>1245</v>
      </c>
      <c r="F2" s="54"/>
      <c r="G2" s="55" t="s">
        <v>1197</v>
      </c>
      <c r="H2" s="56"/>
      <c r="I2" s="48"/>
      <c r="J2" s="49"/>
    </row>
    <row r="3" spans="2:10" ht="87" customHeight="1">
      <c r="B3" s="43"/>
      <c r="C3" s="45"/>
      <c r="D3" t="s">
        <v>1244</v>
      </c>
      <c r="E3" s="20" t="s">
        <v>1199</v>
      </c>
      <c r="F3" s="21" t="s">
        <v>1200</v>
      </c>
      <c r="G3" s="28" t="s">
        <v>1199</v>
      </c>
      <c r="H3" s="29" t="s">
        <v>1200</v>
      </c>
      <c r="I3" s="19" t="s">
        <v>1199</v>
      </c>
      <c r="J3" s="19" t="s">
        <v>1200</v>
      </c>
    </row>
    <row r="4" spans="1:10" ht="15" hidden="1">
      <c r="A4" t="s">
        <v>0</v>
      </c>
      <c r="B4" s="2" t="s">
        <v>2</v>
      </c>
      <c r="C4" s="7" t="s">
        <v>1</v>
      </c>
      <c r="D4" t="s">
        <v>1201</v>
      </c>
      <c r="E4" s="22" t="s">
        <v>1202</v>
      </c>
      <c r="F4" s="23" t="s">
        <v>1203</v>
      </c>
      <c r="G4" s="30" t="s">
        <v>1204</v>
      </c>
      <c r="H4" s="31" t="s">
        <v>1205</v>
      </c>
      <c r="I4" s="11" t="s">
        <v>1206</v>
      </c>
      <c r="J4" s="11" t="s">
        <v>1207</v>
      </c>
    </row>
    <row r="5" spans="1:10" ht="15">
      <c r="A5" t="s">
        <v>69</v>
      </c>
      <c r="B5" t="s">
        <v>22</v>
      </c>
      <c r="C5" s="7" t="s">
        <v>70</v>
      </c>
      <c r="D5" s="1">
        <v>96</v>
      </c>
      <c r="E5" s="24">
        <v>148.84959154252763</v>
      </c>
      <c r="F5" s="25">
        <v>97.71744353676118</v>
      </c>
      <c r="G5" s="24">
        <v>130.42287361845266</v>
      </c>
      <c r="H5" s="25">
        <v>119.8135511773186</v>
      </c>
      <c r="I5" s="16">
        <v>1.141284403669725</v>
      </c>
      <c r="J5" s="16">
        <v>0.8155792276964048</v>
      </c>
    </row>
    <row r="6" spans="1:10" ht="30">
      <c r="A6" t="s">
        <v>229</v>
      </c>
      <c r="B6" t="s">
        <v>22</v>
      </c>
      <c r="C6" s="7" t="s">
        <v>230</v>
      </c>
      <c r="D6" s="1">
        <v>0</v>
      </c>
      <c r="E6" s="24">
        <v>384</v>
      </c>
      <c r="F6" s="25">
        <v>360</v>
      </c>
      <c r="G6" s="24">
        <v>223</v>
      </c>
      <c r="H6" s="25">
        <v>204</v>
      </c>
      <c r="I6" s="16">
        <v>1.7219730941704037</v>
      </c>
      <c r="J6" s="16">
        <v>1.7647058823529411</v>
      </c>
    </row>
    <row r="7" spans="1:10" ht="15">
      <c r="A7" t="s">
        <v>20</v>
      </c>
      <c r="B7" t="s">
        <v>22</v>
      </c>
      <c r="C7" s="7" t="s">
        <v>21</v>
      </c>
      <c r="D7" s="1">
        <v>0</v>
      </c>
      <c r="E7" s="24">
        <v>246</v>
      </c>
      <c r="F7" s="25">
        <v>129</v>
      </c>
      <c r="G7" s="24">
        <v>333</v>
      </c>
      <c r="H7" s="25">
        <v>270</v>
      </c>
      <c r="I7" s="16">
        <v>0.7387387387387387</v>
      </c>
      <c r="J7" s="16">
        <v>0.4777777777777778</v>
      </c>
    </row>
    <row r="8" spans="1:10" ht="15">
      <c r="A8" t="s">
        <v>23</v>
      </c>
      <c r="B8" t="s">
        <v>22</v>
      </c>
      <c r="C8" s="7" t="s">
        <v>24</v>
      </c>
      <c r="D8" s="1">
        <v>0</v>
      </c>
      <c r="E8" s="24">
        <v>62</v>
      </c>
      <c r="F8" s="25">
        <v>36</v>
      </c>
      <c r="G8" s="24">
        <v>80</v>
      </c>
      <c r="H8" s="25">
        <v>80</v>
      </c>
      <c r="I8" s="16">
        <v>0.775</v>
      </c>
      <c r="J8" s="16">
        <v>0.45</v>
      </c>
    </row>
    <row r="9" spans="1:10" ht="15">
      <c r="A9" t="s">
        <v>25</v>
      </c>
      <c r="B9" t="s">
        <v>22</v>
      </c>
      <c r="C9" s="7" t="s">
        <v>26</v>
      </c>
      <c r="D9" s="1">
        <v>0</v>
      </c>
      <c r="E9" s="24">
        <v>603</v>
      </c>
      <c r="F9" s="25">
        <v>596</v>
      </c>
      <c r="G9" s="24">
        <v>583</v>
      </c>
      <c r="H9" s="25">
        <v>580</v>
      </c>
      <c r="I9" s="16">
        <v>1.0343053173241852</v>
      </c>
      <c r="J9" s="16">
        <v>1.0275862068965518</v>
      </c>
    </row>
    <row r="10" spans="1:10" ht="15">
      <c r="A10" t="s">
        <v>27</v>
      </c>
      <c r="B10" t="s">
        <v>22</v>
      </c>
      <c r="C10" s="7" t="s">
        <v>28</v>
      </c>
      <c r="D10" s="1">
        <v>0</v>
      </c>
      <c r="E10" s="24">
        <v>328</v>
      </c>
      <c r="F10" s="25">
        <v>321</v>
      </c>
      <c r="G10" s="24">
        <v>285</v>
      </c>
      <c r="H10" s="25">
        <v>267</v>
      </c>
      <c r="I10" s="16">
        <v>1.1508771929824562</v>
      </c>
      <c r="J10" s="16">
        <v>1.202247191011236</v>
      </c>
    </row>
    <row r="11" spans="1:10" ht="15">
      <c r="A11" t="s">
        <v>29</v>
      </c>
      <c r="B11" t="s">
        <v>22</v>
      </c>
      <c r="C11" s="7" t="s">
        <v>30</v>
      </c>
      <c r="D11" s="1">
        <v>0</v>
      </c>
      <c r="E11" s="24">
        <v>76</v>
      </c>
      <c r="F11" s="25">
        <v>56</v>
      </c>
      <c r="G11" s="24">
        <v>84</v>
      </c>
      <c r="H11" s="25">
        <v>52</v>
      </c>
      <c r="I11" s="16">
        <v>0.9047619047619048</v>
      </c>
      <c r="J11" s="16">
        <v>1.0769230769230769</v>
      </c>
    </row>
    <row r="12" spans="1:10" ht="15">
      <c r="A12" t="s">
        <v>31</v>
      </c>
      <c r="B12" t="s">
        <v>22</v>
      </c>
      <c r="C12" s="7" t="s">
        <v>32</v>
      </c>
      <c r="D12" s="1">
        <v>0</v>
      </c>
      <c r="E12" s="24">
        <v>660</v>
      </c>
      <c r="F12" s="25">
        <v>643</v>
      </c>
      <c r="G12" s="24">
        <v>455</v>
      </c>
      <c r="H12" s="25">
        <v>451</v>
      </c>
      <c r="I12" s="16">
        <v>1.4505494505494505</v>
      </c>
      <c r="J12" s="16">
        <v>1.4257206208425721</v>
      </c>
    </row>
    <row r="13" spans="1:10" ht="15">
      <c r="A13" t="s">
        <v>33</v>
      </c>
      <c r="B13" t="s">
        <v>22</v>
      </c>
      <c r="C13" s="7" t="s">
        <v>34</v>
      </c>
      <c r="D13" s="1">
        <v>0</v>
      </c>
      <c r="E13" s="24">
        <v>31</v>
      </c>
      <c r="F13" s="25">
        <v>31</v>
      </c>
      <c r="G13" s="24">
        <v>10</v>
      </c>
      <c r="H13" s="25">
        <v>10</v>
      </c>
      <c r="I13" s="16">
        <v>3.1</v>
      </c>
      <c r="J13" s="16">
        <v>3.1</v>
      </c>
    </row>
    <row r="14" spans="1:10" ht="15">
      <c r="A14" t="s">
        <v>35</v>
      </c>
      <c r="B14" t="s">
        <v>22</v>
      </c>
      <c r="C14" s="7" t="s">
        <v>36</v>
      </c>
      <c r="D14" s="1">
        <v>0</v>
      </c>
      <c r="E14" s="24">
        <v>185</v>
      </c>
      <c r="F14" s="25">
        <v>166</v>
      </c>
      <c r="G14" s="24">
        <v>251</v>
      </c>
      <c r="H14" s="25">
        <v>248</v>
      </c>
      <c r="I14" s="16">
        <v>0.7370517928286853</v>
      </c>
      <c r="J14" s="16">
        <v>0.6693548387096774</v>
      </c>
    </row>
    <row r="15" spans="1:10" ht="15">
      <c r="A15" t="s">
        <v>37</v>
      </c>
      <c r="B15" t="s">
        <v>22</v>
      </c>
      <c r="C15" s="7" t="s">
        <v>38</v>
      </c>
      <c r="D15" s="1">
        <v>71</v>
      </c>
      <c r="E15" s="24">
        <v>29.95890410958904</v>
      </c>
      <c r="F15" s="25">
        <v>10.21546961325967</v>
      </c>
      <c r="G15" s="24">
        <v>6.720930232558139</v>
      </c>
      <c r="H15" s="25">
        <v>1.4705882352941175</v>
      </c>
      <c r="I15" s="16">
        <v>4.457553206617055</v>
      </c>
      <c r="J15" s="16">
        <v>6.946519337016576</v>
      </c>
    </row>
    <row r="16" spans="1:10" ht="15">
      <c r="A16" t="s">
        <v>385</v>
      </c>
      <c r="B16" t="s">
        <v>22</v>
      </c>
      <c r="C16" s="7" t="s">
        <v>386</v>
      </c>
      <c r="D16" s="1">
        <v>0</v>
      </c>
      <c r="E16" s="24">
        <v>408</v>
      </c>
      <c r="F16" s="25">
        <v>385</v>
      </c>
      <c r="G16" s="24">
        <v>317</v>
      </c>
      <c r="H16" s="25">
        <v>317</v>
      </c>
      <c r="I16" s="16">
        <v>1.2870662460567823</v>
      </c>
      <c r="J16" s="16">
        <v>1.2145110410094637</v>
      </c>
    </row>
    <row r="17" spans="1:10" ht="15">
      <c r="A17" t="s">
        <v>39</v>
      </c>
      <c r="B17" t="s">
        <v>22</v>
      </c>
      <c r="C17" s="7" t="s">
        <v>40</v>
      </c>
      <c r="D17" s="1">
        <v>0</v>
      </c>
      <c r="E17" s="24">
        <v>170</v>
      </c>
      <c r="F17" s="25">
        <v>165</v>
      </c>
      <c r="G17" s="24">
        <v>131</v>
      </c>
      <c r="H17" s="25">
        <v>131</v>
      </c>
      <c r="I17" s="16">
        <v>1.297709923664122</v>
      </c>
      <c r="J17" s="16">
        <v>1.2595419847328244</v>
      </c>
    </row>
    <row r="18" spans="1:10" ht="15">
      <c r="A18" t="s">
        <v>43</v>
      </c>
      <c r="B18" t="s">
        <v>22</v>
      </c>
      <c r="C18" s="7" t="s">
        <v>44</v>
      </c>
      <c r="D18" s="1">
        <v>0</v>
      </c>
      <c r="E18" s="24">
        <v>228</v>
      </c>
      <c r="F18" s="25">
        <v>218</v>
      </c>
      <c r="G18" s="24">
        <v>303</v>
      </c>
      <c r="H18" s="25">
        <v>295</v>
      </c>
      <c r="I18" s="16">
        <v>0.7524752475247525</v>
      </c>
      <c r="J18" s="16">
        <v>0.7389830508474576</v>
      </c>
    </row>
    <row r="19" spans="1:10" ht="15">
      <c r="A19" t="s">
        <v>45</v>
      </c>
      <c r="B19" t="s">
        <v>22</v>
      </c>
      <c r="C19" s="7" t="s">
        <v>46</v>
      </c>
      <c r="D19" s="1">
        <v>0</v>
      </c>
      <c r="E19" s="24">
        <v>298</v>
      </c>
      <c r="F19" s="25">
        <v>270</v>
      </c>
      <c r="G19" s="24">
        <v>381</v>
      </c>
      <c r="H19" s="25">
        <v>323</v>
      </c>
      <c r="I19" s="16">
        <v>0.7821522309711286</v>
      </c>
      <c r="J19" s="16">
        <v>0.8359133126934984</v>
      </c>
    </row>
    <row r="20" spans="1:10" ht="15">
      <c r="A20" t="s">
        <v>491</v>
      </c>
      <c r="B20" t="s">
        <v>22</v>
      </c>
      <c r="C20" s="7" t="s">
        <v>492</v>
      </c>
      <c r="D20" s="1">
        <v>0</v>
      </c>
      <c r="E20" s="24">
        <v>80</v>
      </c>
      <c r="F20" s="25">
        <v>79</v>
      </c>
      <c r="G20" s="24">
        <v>82</v>
      </c>
      <c r="H20" s="25">
        <v>63</v>
      </c>
      <c r="I20" s="16">
        <v>0.975609756097561</v>
      </c>
      <c r="J20" s="16">
        <v>1.253968253968254</v>
      </c>
    </row>
    <row r="21" spans="1:10" ht="15">
      <c r="A21" t="s">
        <v>49</v>
      </c>
      <c r="B21" t="s">
        <v>22</v>
      </c>
      <c r="C21" s="7" t="s">
        <v>50</v>
      </c>
      <c r="D21" s="1">
        <v>0</v>
      </c>
      <c r="E21" s="24">
        <v>405</v>
      </c>
      <c r="F21" s="25">
        <v>348</v>
      </c>
      <c r="G21" s="24">
        <v>455</v>
      </c>
      <c r="H21" s="25">
        <v>391</v>
      </c>
      <c r="I21" s="16">
        <v>0.8901098901098901</v>
      </c>
      <c r="J21" s="16">
        <v>0.8900255754475703</v>
      </c>
    </row>
    <row r="22" spans="1:10" ht="15">
      <c r="A22" t="s">
        <v>51</v>
      </c>
      <c r="B22" t="s">
        <v>22</v>
      </c>
      <c r="C22" s="7" t="s">
        <v>52</v>
      </c>
      <c r="D22" s="1">
        <v>0</v>
      </c>
      <c r="E22" s="24">
        <v>397</v>
      </c>
      <c r="F22" s="25">
        <v>348</v>
      </c>
      <c r="G22" s="24">
        <v>371</v>
      </c>
      <c r="H22" s="25">
        <v>302</v>
      </c>
      <c r="I22" s="16">
        <v>1.0700808625336926</v>
      </c>
      <c r="J22" s="16">
        <v>1.1523178807947019</v>
      </c>
    </row>
    <row r="23" spans="1:10" ht="15">
      <c r="A23" t="s">
        <v>53</v>
      </c>
      <c r="B23" t="s">
        <v>22</v>
      </c>
      <c r="C23" s="7" t="s">
        <v>54</v>
      </c>
      <c r="D23" s="1">
        <v>0</v>
      </c>
      <c r="E23" s="24">
        <v>82</v>
      </c>
      <c r="F23" s="25">
        <v>79</v>
      </c>
      <c r="G23" s="24">
        <v>78</v>
      </c>
      <c r="H23" s="25">
        <v>78</v>
      </c>
      <c r="I23" s="16">
        <v>1.0512820512820513</v>
      </c>
      <c r="J23" s="16">
        <v>1.0128205128205128</v>
      </c>
    </row>
    <row r="24" spans="1:10" ht="30">
      <c r="A24" t="s">
        <v>55</v>
      </c>
      <c r="B24" t="s">
        <v>22</v>
      </c>
      <c r="C24" s="7" t="s">
        <v>56</v>
      </c>
      <c r="D24" s="1">
        <v>0</v>
      </c>
      <c r="E24" s="24">
        <v>223</v>
      </c>
      <c r="F24" s="25">
        <v>204</v>
      </c>
      <c r="G24" s="24">
        <v>0</v>
      </c>
      <c r="H24" s="25">
        <v>0</v>
      </c>
      <c r="I24" s="17" t="s">
        <v>1208</v>
      </c>
      <c r="J24" s="18" t="s">
        <v>1208</v>
      </c>
    </row>
    <row r="25" spans="1:10" ht="15">
      <c r="A25" t="s">
        <v>57</v>
      </c>
      <c r="B25" t="s">
        <v>22</v>
      </c>
      <c r="C25" s="7" t="s">
        <v>58</v>
      </c>
      <c r="D25" s="1">
        <v>0</v>
      </c>
      <c r="E25" s="24">
        <v>145</v>
      </c>
      <c r="F25" s="25">
        <v>135</v>
      </c>
      <c r="G25" s="24">
        <v>83</v>
      </c>
      <c r="H25" s="25">
        <v>79</v>
      </c>
      <c r="I25" s="16">
        <v>1.7469879518072289</v>
      </c>
      <c r="J25" s="16">
        <v>1.7088607594936709</v>
      </c>
    </row>
    <row r="26" spans="1:10" ht="30">
      <c r="A26" t="s">
        <v>291</v>
      </c>
      <c r="B26" t="s">
        <v>22</v>
      </c>
      <c r="C26" s="7" t="s">
        <v>292</v>
      </c>
      <c r="D26" s="1">
        <v>0</v>
      </c>
      <c r="E26" s="24">
        <v>773</v>
      </c>
      <c r="F26" s="25">
        <v>747</v>
      </c>
      <c r="G26" s="24">
        <v>737</v>
      </c>
      <c r="H26" s="25">
        <v>718</v>
      </c>
      <c r="I26" s="16">
        <v>1.0488466757123474</v>
      </c>
      <c r="J26" s="16">
        <v>1.0403899721448469</v>
      </c>
    </row>
    <row r="27" spans="1:10" ht="15">
      <c r="A27" t="s">
        <v>63</v>
      </c>
      <c r="B27" t="s">
        <v>22</v>
      </c>
      <c r="C27" s="7" t="s">
        <v>64</v>
      </c>
      <c r="D27" s="1">
        <v>0</v>
      </c>
      <c r="E27" s="24">
        <v>58</v>
      </c>
      <c r="F27" s="25">
        <v>58</v>
      </c>
      <c r="G27" s="24">
        <v>20</v>
      </c>
      <c r="H27" s="25">
        <v>20</v>
      </c>
      <c r="I27" s="16">
        <v>2.9</v>
      </c>
      <c r="J27" s="16">
        <v>2.9</v>
      </c>
    </row>
    <row r="28" spans="1:10" ht="15">
      <c r="A28" t="s">
        <v>65</v>
      </c>
      <c r="B28" t="s">
        <v>22</v>
      </c>
      <c r="C28" s="7" t="s">
        <v>66</v>
      </c>
      <c r="D28" s="1">
        <v>0</v>
      </c>
      <c r="E28" s="24">
        <v>271</v>
      </c>
      <c r="F28" s="25">
        <v>271</v>
      </c>
      <c r="G28" s="24">
        <v>297</v>
      </c>
      <c r="H28" s="25">
        <v>290</v>
      </c>
      <c r="I28" s="16">
        <v>0.9124579124579124</v>
      </c>
      <c r="J28" s="16">
        <v>0.9344827586206896</v>
      </c>
    </row>
    <row r="29" spans="1:10" ht="15">
      <c r="A29" t="s">
        <v>61</v>
      </c>
      <c r="B29" t="s">
        <v>22</v>
      </c>
      <c r="C29" s="7" t="s">
        <v>62</v>
      </c>
      <c r="D29" s="1">
        <v>0</v>
      </c>
      <c r="E29" s="24">
        <v>217</v>
      </c>
      <c r="F29" s="25">
        <v>215</v>
      </c>
      <c r="G29" s="24">
        <v>349</v>
      </c>
      <c r="H29" s="25">
        <v>317</v>
      </c>
      <c r="I29" s="16">
        <v>0.6217765042979942</v>
      </c>
      <c r="J29" s="16">
        <v>0.6782334384858044</v>
      </c>
    </row>
    <row r="30" spans="1:10" ht="15">
      <c r="A30" t="s">
        <v>67</v>
      </c>
      <c r="B30" t="s">
        <v>22</v>
      </c>
      <c r="C30" s="7" t="s">
        <v>68</v>
      </c>
      <c r="D30" s="1">
        <v>0</v>
      </c>
      <c r="E30" s="24">
        <v>2889</v>
      </c>
      <c r="F30" s="25">
        <v>2577</v>
      </c>
      <c r="G30" s="24">
        <v>3045</v>
      </c>
      <c r="H30" s="25">
        <v>2555</v>
      </c>
      <c r="I30" s="16">
        <v>0.948768472906404</v>
      </c>
      <c r="J30" s="16">
        <v>1.008610567514677</v>
      </c>
    </row>
    <row r="31" spans="1:10" ht="15">
      <c r="A31" t="s">
        <v>71</v>
      </c>
      <c r="B31" t="s">
        <v>22</v>
      </c>
      <c r="C31" s="7" t="s">
        <v>72</v>
      </c>
      <c r="D31" s="1">
        <v>0</v>
      </c>
      <c r="E31" s="24">
        <v>83</v>
      </c>
      <c r="F31" s="25">
        <v>82</v>
      </c>
      <c r="G31" s="24">
        <v>78</v>
      </c>
      <c r="H31" s="25">
        <v>78</v>
      </c>
      <c r="I31" s="16">
        <v>1.064102564102564</v>
      </c>
      <c r="J31" s="16">
        <v>1.0512820512820513</v>
      </c>
    </row>
    <row r="32" spans="1:10" ht="15">
      <c r="A32" t="s">
        <v>73</v>
      </c>
      <c r="B32" t="s">
        <v>22</v>
      </c>
      <c r="C32" s="7" t="s">
        <v>74</v>
      </c>
      <c r="D32" s="1">
        <v>0</v>
      </c>
      <c r="E32" s="24">
        <v>0</v>
      </c>
      <c r="F32" s="25">
        <v>0</v>
      </c>
      <c r="G32" s="24">
        <v>0</v>
      </c>
      <c r="H32" s="25">
        <v>0</v>
      </c>
      <c r="I32" s="16">
        <v>0</v>
      </c>
      <c r="J32" s="16">
        <v>0</v>
      </c>
    </row>
    <row r="33" spans="1:10" ht="30">
      <c r="A33" t="s">
        <v>75</v>
      </c>
      <c r="B33" t="s">
        <v>22</v>
      </c>
      <c r="C33" s="7" t="s">
        <v>76</v>
      </c>
      <c r="D33" s="1">
        <v>92</v>
      </c>
      <c r="E33" s="24">
        <v>27.03088067098742</v>
      </c>
      <c r="F33" s="25">
        <v>16.77025993883792</v>
      </c>
      <c r="G33" s="24">
        <v>0</v>
      </c>
      <c r="H33" s="25">
        <v>0</v>
      </c>
      <c r="I33" s="17" t="s">
        <v>1208</v>
      </c>
      <c r="J33" s="18" t="s">
        <v>1208</v>
      </c>
    </row>
    <row r="34" spans="1:10" ht="15">
      <c r="A34" t="s">
        <v>251</v>
      </c>
      <c r="B34" t="s">
        <v>22</v>
      </c>
      <c r="C34" s="7" t="s">
        <v>252</v>
      </c>
      <c r="D34" s="1">
        <v>0</v>
      </c>
      <c r="E34" s="24">
        <v>0</v>
      </c>
      <c r="F34" s="25">
        <v>0</v>
      </c>
      <c r="G34" s="24">
        <v>0</v>
      </c>
      <c r="H34" s="25">
        <v>0</v>
      </c>
      <c r="I34" s="16">
        <v>0</v>
      </c>
      <c r="J34" s="16">
        <v>0</v>
      </c>
    </row>
    <row r="35" spans="1:10" ht="15">
      <c r="A35" t="s">
        <v>77</v>
      </c>
      <c r="B35" t="s">
        <v>22</v>
      </c>
      <c r="C35" s="7" t="s">
        <v>78</v>
      </c>
      <c r="D35" s="1">
        <v>0</v>
      </c>
      <c r="E35" s="24">
        <v>33</v>
      </c>
      <c r="F35" s="25">
        <v>33</v>
      </c>
      <c r="G35" s="24">
        <v>27</v>
      </c>
      <c r="H35" s="25">
        <v>27</v>
      </c>
      <c r="I35" s="16">
        <v>1.2222222222222223</v>
      </c>
      <c r="J35" s="16">
        <v>1.2222222222222223</v>
      </c>
    </row>
    <row r="36" spans="1:10" ht="15">
      <c r="A36" t="s">
        <v>79</v>
      </c>
      <c r="B36" t="s">
        <v>22</v>
      </c>
      <c r="C36" s="7" t="s">
        <v>80</v>
      </c>
      <c r="D36" s="1">
        <v>0</v>
      </c>
      <c r="E36" s="24">
        <v>366</v>
      </c>
      <c r="F36" s="25">
        <v>355</v>
      </c>
      <c r="G36" s="24">
        <v>306</v>
      </c>
      <c r="H36" s="25">
        <v>293</v>
      </c>
      <c r="I36" s="16">
        <v>1.196078431372549</v>
      </c>
      <c r="J36" s="16">
        <v>1.21160409556314</v>
      </c>
    </row>
    <row r="37" spans="1:10" ht="30">
      <c r="A37" t="s">
        <v>81</v>
      </c>
      <c r="B37" t="s">
        <v>22</v>
      </c>
      <c r="C37" s="7" t="s">
        <v>82</v>
      </c>
      <c r="D37" s="1">
        <v>72</v>
      </c>
      <c r="E37" s="24">
        <v>44.66129032258065</v>
      </c>
      <c r="F37" s="25">
        <v>26.758928571428573</v>
      </c>
      <c r="G37" s="24">
        <v>95.65131578947368</v>
      </c>
      <c r="H37" s="25">
        <v>46.9172932330827</v>
      </c>
      <c r="I37" s="16">
        <v>0.46691767859084243</v>
      </c>
      <c r="J37" s="16">
        <v>0.5703425480769232</v>
      </c>
    </row>
    <row r="38" spans="1:10" ht="15">
      <c r="A38" t="s">
        <v>83</v>
      </c>
      <c r="B38" t="s">
        <v>22</v>
      </c>
      <c r="C38" s="7" t="s">
        <v>84</v>
      </c>
      <c r="D38" s="1">
        <v>0</v>
      </c>
      <c r="E38" s="24">
        <v>405</v>
      </c>
      <c r="F38" s="25">
        <v>397</v>
      </c>
      <c r="G38" s="24">
        <v>491</v>
      </c>
      <c r="H38" s="25">
        <v>488</v>
      </c>
      <c r="I38" s="16">
        <v>0.824847250509165</v>
      </c>
      <c r="J38" s="16">
        <v>0.8135245901639344</v>
      </c>
    </row>
    <row r="39" spans="1:10" ht="15">
      <c r="A39" t="s">
        <v>85</v>
      </c>
      <c r="B39" t="s">
        <v>22</v>
      </c>
      <c r="C39" s="7" t="s">
        <v>86</v>
      </c>
      <c r="D39" s="1">
        <v>77</v>
      </c>
      <c r="E39" s="24">
        <v>53</v>
      </c>
      <c r="F39" s="25">
        <v>50</v>
      </c>
      <c r="G39" s="24">
        <v>84.5</v>
      </c>
      <c r="H39" s="25">
        <v>84.5</v>
      </c>
      <c r="I39" s="16">
        <v>0.6272189349112426</v>
      </c>
      <c r="J39" s="16">
        <v>0.591715976331361</v>
      </c>
    </row>
    <row r="40" spans="1:10" ht="15">
      <c r="A40" t="s">
        <v>87</v>
      </c>
      <c r="B40" t="s">
        <v>22</v>
      </c>
      <c r="C40" s="7" t="s">
        <v>88</v>
      </c>
      <c r="D40" s="1">
        <v>0</v>
      </c>
      <c r="E40" s="24">
        <v>45</v>
      </c>
      <c r="F40" s="25">
        <v>34</v>
      </c>
      <c r="G40" s="24">
        <v>38</v>
      </c>
      <c r="H40" s="25">
        <v>37</v>
      </c>
      <c r="I40" s="16">
        <v>1.1842105263157894</v>
      </c>
      <c r="J40" s="16">
        <v>0.918918918918919</v>
      </c>
    </row>
    <row r="41" spans="1:10" ht="15">
      <c r="A41" t="s">
        <v>89</v>
      </c>
      <c r="B41" t="s">
        <v>22</v>
      </c>
      <c r="C41" s="7" t="s">
        <v>90</v>
      </c>
      <c r="D41" s="1">
        <v>0</v>
      </c>
      <c r="E41" s="24">
        <v>59</v>
      </c>
      <c r="F41" s="25">
        <v>59</v>
      </c>
      <c r="G41" s="24">
        <v>52</v>
      </c>
      <c r="H41" s="25">
        <v>52</v>
      </c>
      <c r="I41" s="16">
        <v>1.1346153846153846</v>
      </c>
      <c r="J41" s="16">
        <v>1.1346153846153846</v>
      </c>
    </row>
    <row r="42" spans="1:10" ht="15">
      <c r="A42" t="s">
        <v>93</v>
      </c>
      <c r="B42" t="s">
        <v>22</v>
      </c>
      <c r="C42" s="7" t="s">
        <v>94</v>
      </c>
      <c r="D42" s="1">
        <v>0</v>
      </c>
      <c r="E42" s="24">
        <v>46</v>
      </c>
      <c r="F42" s="25">
        <v>40</v>
      </c>
      <c r="G42" s="24">
        <v>48</v>
      </c>
      <c r="H42" s="25">
        <v>37</v>
      </c>
      <c r="I42" s="16">
        <v>0.9583333333333334</v>
      </c>
      <c r="J42" s="16">
        <v>1.0810810810810811</v>
      </c>
    </row>
    <row r="43" spans="1:10" ht="15">
      <c r="A43" t="s">
        <v>109</v>
      </c>
      <c r="B43" t="s">
        <v>22</v>
      </c>
      <c r="C43" s="7" t="s">
        <v>110</v>
      </c>
      <c r="D43" s="1">
        <v>0</v>
      </c>
      <c r="E43" s="24">
        <v>50</v>
      </c>
      <c r="F43" s="25">
        <v>42</v>
      </c>
      <c r="G43" s="24">
        <v>60</v>
      </c>
      <c r="H43" s="25">
        <v>54</v>
      </c>
      <c r="I43" s="16">
        <v>0.8333333333333334</v>
      </c>
      <c r="J43" s="16">
        <v>0.7777777777777778</v>
      </c>
    </row>
    <row r="44" spans="1:10" ht="15">
      <c r="A44" t="s">
        <v>91</v>
      </c>
      <c r="B44" t="s">
        <v>22</v>
      </c>
      <c r="C44" s="7" t="s">
        <v>92</v>
      </c>
      <c r="D44" s="1">
        <v>0</v>
      </c>
      <c r="E44" s="24">
        <v>403</v>
      </c>
      <c r="F44" s="25">
        <v>400</v>
      </c>
      <c r="G44" s="24">
        <v>392</v>
      </c>
      <c r="H44" s="25">
        <v>392</v>
      </c>
      <c r="I44" s="16">
        <v>1.028061224489796</v>
      </c>
      <c r="J44" s="16">
        <v>1.0204081632653061</v>
      </c>
    </row>
    <row r="45" spans="1:10" ht="15">
      <c r="A45" t="s">
        <v>95</v>
      </c>
      <c r="B45" t="s">
        <v>22</v>
      </c>
      <c r="C45" s="7" t="s">
        <v>96</v>
      </c>
      <c r="D45" s="1">
        <v>0</v>
      </c>
      <c r="E45" s="24">
        <v>912</v>
      </c>
      <c r="F45" s="25">
        <v>890</v>
      </c>
      <c r="G45" s="24">
        <v>929</v>
      </c>
      <c r="H45" s="25">
        <v>875</v>
      </c>
      <c r="I45" s="16">
        <v>0.9817007534983854</v>
      </c>
      <c r="J45" s="16">
        <v>1.0171428571428571</v>
      </c>
    </row>
    <row r="46" spans="1:10" ht="15">
      <c r="A46" t="s">
        <v>97</v>
      </c>
      <c r="B46" t="s">
        <v>22</v>
      </c>
      <c r="C46" s="7" t="s">
        <v>98</v>
      </c>
      <c r="D46" s="1">
        <v>0</v>
      </c>
      <c r="E46" s="24">
        <v>2373</v>
      </c>
      <c r="F46" s="25">
        <v>1369</v>
      </c>
      <c r="G46" s="24">
        <v>2133</v>
      </c>
      <c r="H46" s="25">
        <v>1121</v>
      </c>
      <c r="I46" s="16">
        <v>1.1125175808720114</v>
      </c>
      <c r="J46" s="16">
        <v>1.2212310437109724</v>
      </c>
    </row>
    <row r="47" spans="1:10" ht="15">
      <c r="A47" t="s">
        <v>105</v>
      </c>
      <c r="B47" t="s">
        <v>22</v>
      </c>
      <c r="C47" s="7" t="s">
        <v>106</v>
      </c>
      <c r="D47" s="1">
        <v>0</v>
      </c>
      <c r="E47" s="24">
        <v>56</v>
      </c>
      <c r="F47" s="25">
        <v>52</v>
      </c>
      <c r="G47" s="24">
        <v>121</v>
      </c>
      <c r="H47" s="25">
        <v>101</v>
      </c>
      <c r="I47" s="16">
        <v>0.4628099173553719</v>
      </c>
      <c r="J47" s="16">
        <v>0.5148514851485149</v>
      </c>
    </row>
    <row r="48" spans="1:10" ht="15">
      <c r="A48" t="s">
        <v>99</v>
      </c>
      <c r="B48" t="s">
        <v>22</v>
      </c>
      <c r="C48" s="7" t="s">
        <v>100</v>
      </c>
      <c r="D48" s="1">
        <v>0</v>
      </c>
      <c r="E48" s="24">
        <v>58</v>
      </c>
      <c r="F48" s="25">
        <v>49</v>
      </c>
      <c r="G48" s="24">
        <v>68</v>
      </c>
      <c r="H48" s="25">
        <v>57</v>
      </c>
      <c r="I48" s="16">
        <v>0.8529411764705882</v>
      </c>
      <c r="J48" s="16">
        <v>0.8596491228070176</v>
      </c>
    </row>
    <row r="49" spans="1:10" ht="15">
      <c r="A49" t="s">
        <v>101</v>
      </c>
      <c r="B49" t="s">
        <v>22</v>
      </c>
      <c r="C49" s="7" t="s">
        <v>102</v>
      </c>
      <c r="D49" s="1">
        <v>0</v>
      </c>
      <c r="E49" s="24">
        <v>70</v>
      </c>
      <c r="F49" s="25">
        <v>69</v>
      </c>
      <c r="G49" s="24">
        <v>81</v>
      </c>
      <c r="H49" s="25">
        <v>81</v>
      </c>
      <c r="I49" s="16">
        <v>0.8641975308641975</v>
      </c>
      <c r="J49" s="16">
        <v>0.8518518518518519</v>
      </c>
    </row>
    <row r="50" spans="1:10" ht="15">
      <c r="A50" t="s">
        <v>103</v>
      </c>
      <c r="B50" t="s">
        <v>22</v>
      </c>
      <c r="C50" s="7" t="s">
        <v>104</v>
      </c>
      <c r="D50" s="1">
        <v>0</v>
      </c>
      <c r="E50" s="24">
        <v>88</v>
      </c>
      <c r="F50" s="25">
        <v>78</v>
      </c>
      <c r="G50" s="24">
        <v>108</v>
      </c>
      <c r="H50" s="25">
        <v>63</v>
      </c>
      <c r="I50" s="16">
        <v>0.8148148148148148</v>
      </c>
      <c r="J50" s="16">
        <v>1.2380952380952381</v>
      </c>
    </row>
    <row r="51" spans="1:10" ht="15">
      <c r="A51" t="s">
        <v>107</v>
      </c>
      <c r="B51" t="s">
        <v>22</v>
      </c>
      <c r="C51" s="7" t="s">
        <v>108</v>
      </c>
      <c r="D51" s="1">
        <v>0</v>
      </c>
      <c r="E51" s="24">
        <v>349</v>
      </c>
      <c r="F51" s="25">
        <v>228</v>
      </c>
      <c r="G51" s="24">
        <v>252</v>
      </c>
      <c r="H51" s="25">
        <v>117</v>
      </c>
      <c r="I51" s="16">
        <v>1.3849206349206349</v>
      </c>
      <c r="J51" s="16">
        <v>1.9487179487179487</v>
      </c>
    </row>
    <row r="52" spans="1:10" ht="15">
      <c r="A52" t="s">
        <v>179</v>
      </c>
      <c r="B52" t="s">
        <v>22</v>
      </c>
      <c r="C52" s="7" t="s">
        <v>180</v>
      </c>
      <c r="D52" s="1">
        <v>0</v>
      </c>
      <c r="E52" s="24">
        <v>148</v>
      </c>
      <c r="F52" s="25">
        <v>145</v>
      </c>
      <c r="G52" s="24">
        <v>117</v>
      </c>
      <c r="H52" s="25">
        <v>111</v>
      </c>
      <c r="I52" s="16">
        <v>1.264957264957265</v>
      </c>
      <c r="J52" s="16">
        <v>1.3063063063063063</v>
      </c>
    </row>
    <row r="53" spans="1:10" ht="15">
      <c r="A53" t="s">
        <v>111</v>
      </c>
      <c r="B53" t="s">
        <v>22</v>
      </c>
      <c r="C53" s="7" t="s">
        <v>112</v>
      </c>
      <c r="D53" s="1">
        <v>0</v>
      </c>
      <c r="E53" s="24">
        <v>42</v>
      </c>
      <c r="F53" s="25">
        <v>24</v>
      </c>
      <c r="G53" s="24">
        <v>38</v>
      </c>
      <c r="H53" s="25">
        <v>31</v>
      </c>
      <c r="I53" s="16">
        <v>1.105263157894737</v>
      </c>
      <c r="J53" s="16">
        <v>0.7741935483870968</v>
      </c>
    </row>
    <row r="54" spans="1:10" ht="15">
      <c r="A54" t="s">
        <v>113</v>
      </c>
      <c r="B54" t="s">
        <v>22</v>
      </c>
      <c r="C54" s="7" t="s">
        <v>114</v>
      </c>
      <c r="D54" s="1">
        <v>0</v>
      </c>
      <c r="E54" s="24">
        <v>112</v>
      </c>
      <c r="F54" s="25">
        <v>104</v>
      </c>
      <c r="G54" s="24">
        <v>84</v>
      </c>
      <c r="H54" s="25">
        <v>73</v>
      </c>
      <c r="I54" s="16">
        <v>1.3333333333333333</v>
      </c>
      <c r="J54" s="16">
        <v>1.4246575342465753</v>
      </c>
    </row>
    <row r="55" spans="1:10" ht="30">
      <c r="A55" t="s">
        <v>115</v>
      </c>
      <c r="B55" t="s">
        <v>22</v>
      </c>
      <c r="C55" s="7" t="s">
        <v>116</v>
      </c>
      <c r="D55" s="1">
        <v>0</v>
      </c>
      <c r="E55" s="24">
        <v>1476</v>
      </c>
      <c r="F55" s="25">
        <v>1004</v>
      </c>
      <c r="G55" s="24">
        <v>1807</v>
      </c>
      <c r="H55" s="25">
        <v>1445</v>
      </c>
      <c r="I55" s="16">
        <v>0.8168234643054787</v>
      </c>
      <c r="J55" s="16">
        <v>0.6948096885813149</v>
      </c>
    </row>
    <row r="56" spans="1:10" ht="15">
      <c r="A56" t="s">
        <v>59</v>
      </c>
      <c r="B56" t="s">
        <v>22</v>
      </c>
      <c r="C56" s="7" t="s">
        <v>60</v>
      </c>
      <c r="D56" s="1">
        <v>0</v>
      </c>
      <c r="E56" s="24">
        <v>0</v>
      </c>
      <c r="F56" s="25">
        <v>0</v>
      </c>
      <c r="G56" s="24">
        <v>0</v>
      </c>
      <c r="H56" s="25">
        <v>0</v>
      </c>
      <c r="I56" s="16">
        <v>0</v>
      </c>
      <c r="J56" s="16">
        <v>0</v>
      </c>
    </row>
    <row r="57" spans="1:10" ht="15">
      <c r="A57" t="s">
        <v>117</v>
      </c>
      <c r="B57" t="s">
        <v>22</v>
      </c>
      <c r="C57" s="7" t="s">
        <v>118</v>
      </c>
      <c r="D57" s="1">
        <v>0</v>
      </c>
      <c r="E57" s="24">
        <v>90</v>
      </c>
      <c r="F57" s="25">
        <v>88</v>
      </c>
      <c r="G57" s="24">
        <v>50</v>
      </c>
      <c r="H57" s="25">
        <v>50</v>
      </c>
      <c r="I57" s="16">
        <v>1.8</v>
      </c>
      <c r="J57" s="16">
        <v>1.76</v>
      </c>
    </row>
    <row r="58" spans="1:10" ht="15">
      <c r="A58" t="s">
        <v>119</v>
      </c>
      <c r="B58" t="s">
        <v>22</v>
      </c>
      <c r="C58" s="7" t="s">
        <v>120</v>
      </c>
      <c r="D58" s="1">
        <v>0</v>
      </c>
      <c r="E58" s="24">
        <v>55</v>
      </c>
      <c r="F58" s="25">
        <v>55</v>
      </c>
      <c r="G58" s="24">
        <v>56</v>
      </c>
      <c r="H58" s="25">
        <v>56</v>
      </c>
      <c r="I58" s="16">
        <v>0.9821428571428571</v>
      </c>
      <c r="J58" s="16">
        <v>0.9821428571428571</v>
      </c>
    </row>
    <row r="59" spans="1:10" ht="30">
      <c r="A59" t="s">
        <v>121</v>
      </c>
      <c r="B59" t="s">
        <v>22</v>
      </c>
      <c r="C59" s="7" t="s">
        <v>122</v>
      </c>
      <c r="D59" s="1">
        <v>0</v>
      </c>
      <c r="E59" s="24">
        <v>36129</v>
      </c>
      <c r="F59" s="25">
        <v>23163</v>
      </c>
      <c r="G59" s="24">
        <v>34138</v>
      </c>
      <c r="H59" s="25">
        <v>18319</v>
      </c>
      <c r="I59" s="16">
        <v>1.058322104399789</v>
      </c>
      <c r="J59" s="16">
        <v>1.2644249140236912</v>
      </c>
    </row>
    <row r="60" spans="1:10" ht="15">
      <c r="A60" t="s">
        <v>125</v>
      </c>
      <c r="B60" t="s">
        <v>22</v>
      </c>
      <c r="C60" s="7" t="s">
        <v>126</v>
      </c>
      <c r="D60" s="1">
        <v>0</v>
      </c>
      <c r="E60" s="24">
        <v>0</v>
      </c>
      <c r="F60" s="25">
        <v>0</v>
      </c>
      <c r="G60" s="24">
        <v>0</v>
      </c>
      <c r="H60" s="25">
        <v>0</v>
      </c>
      <c r="I60" s="16">
        <v>0</v>
      </c>
      <c r="J60" s="16">
        <v>0</v>
      </c>
    </row>
    <row r="61" spans="1:10" ht="15">
      <c r="A61" t="s">
        <v>127</v>
      </c>
      <c r="B61" t="s">
        <v>22</v>
      </c>
      <c r="C61" s="7" t="s">
        <v>128</v>
      </c>
      <c r="D61" s="1">
        <v>0</v>
      </c>
      <c r="E61" s="24">
        <v>455</v>
      </c>
      <c r="F61" s="25">
        <v>276</v>
      </c>
      <c r="G61" s="24">
        <v>402</v>
      </c>
      <c r="H61" s="25">
        <v>285</v>
      </c>
      <c r="I61" s="16">
        <v>1.1318407960199004</v>
      </c>
      <c r="J61" s="16">
        <v>0.968421052631579</v>
      </c>
    </row>
    <row r="62" spans="1:10" ht="15">
      <c r="A62" t="s">
        <v>131</v>
      </c>
      <c r="B62" t="s">
        <v>22</v>
      </c>
      <c r="C62" s="7" t="s">
        <v>132</v>
      </c>
      <c r="D62" s="1">
        <v>0</v>
      </c>
      <c r="E62" s="24">
        <v>97</v>
      </c>
      <c r="F62" s="25">
        <v>88</v>
      </c>
      <c r="G62" s="24">
        <v>122</v>
      </c>
      <c r="H62" s="25">
        <v>122</v>
      </c>
      <c r="I62" s="16">
        <v>0.7950819672131147</v>
      </c>
      <c r="J62" s="16">
        <v>0.7213114754098361</v>
      </c>
    </row>
    <row r="63" spans="1:10" ht="15">
      <c r="A63" t="s">
        <v>135</v>
      </c>
      <c r="B63" t="s">
        <v>22</v>
      </c>
      <c r="C63" s="7" t="s">
        <v>136</v>
      </c>
      <c r="D63" s="1">
        <v>0</v>
      </c>
      <c r="E63" s="24">
        <v>1583</v>
      </c>
      <c r="F63" s="25">
        <v>1333</v>
      </c>
      <c r="G63" s="24">
        <v>1410</v>
      </c>
      <c r="H63" s="25">
        <v>1049</v>
      </c>
      <c r="I63" s="16">
        <v>1.1226950354609928</v>
      </c>
      <c r="J63" s="16">
        <v>1.2707340324118208</v>
      </c>
    </row>
    <row r="64" spans="1:10" ht="15">
      <c r="A64" t="s">
        <v>133</v>
      </c>
      <c r="B64" t="s">
        <v>22</v>
      </c>
      <c r="C64" s="7" t="s">
        <v>134</v>
      </c>
      <c r="D64" s="1">
        <v>0</v>
      </c>
      <c r="E64" s="24">
        <v>111</v>
      </c>
      <c r="F64" s="25">
        <v>106</v>
      </c>
      <c r="G64" s="24">
        <v>59</v>
      </c>
      <c r="H64" s="25">
        <v>47</v>
      </c>
      <c r="I64" s="16">
        <v>1.88135593220339</v>
      </c>
      <c r="J64" s="16">
        <v>2.25531914893617</v>
      </c>
    </row>
    <row r="65" spans="1:10" ht="15">
      <c r="A65" t="s">
        <v>137</v>
      </c>
      <c r="B65" t="s">
        <v>22</v>
      </c>
      <c r="C65" s="7" t="s">
        <v>138</v>
      </c>
      <c r="D65" s="1">
        <v>0</v>
      </c>
      <c r="E65" s="24">
        <v>110</v>
      </c>
      <c r="F65" s="25">
        <v>106</v>
      </c>
      <c r="G65" s="24">
        <v>117</v>
      </c>
      <c r="H65" s="25">
        <v>117</v>
      </c>
      <c r="I65" s="16">
        <v>0.9401709401709402</v>
      </c>
      <c r="J65" s="16">
        <v>0.905982905982906</v>
      </c>
    </row>
    <row r="66" spans="1:10" ht="15">
      <c r="A66" t="s">
        <v>139</v>
      </c>
      <c r="B66" t="s">
        <v>22</v>
      </c>
      <c r="C66" s="7" t="s">
        <v>140</v>
      </c>
      <c r="D66" s="1">
        <v>0</v>
      </c>
      <c r="E66" s="24">
        <v>57</v>
      </c>
      <c r="F66" s="25">
        <v>51</v>
      </c>
      <c r="G66" s="24">
        <v>49</v>
      </c>
      <c r="H66" s="25">
        <v>42</v>
      </c>
      <c r="I66" s="16">
        <v>1.163265306122449</v>
      </c>
      <c r="J66" s="16">
        <v>1.2142857142857142</v>
      </c>
    </row>
    <row r="67" spans="1:10" ht="15">
      <c r="A67" t="s">
        <v>141</v>
      </c>
      <c r="B67" t="s">
        <v>22</v>
      </c>
      <c r="C67" s="7" t="s">
        <v>142</v>
      </c>
      <c r="D67" s="1">
        <v>0</v>
      </c>
      <c r="E67" s="24">
        <v>972</v>
      </c>
      <c r="F67" s="25">
        <v>627</v>
      </c>
      <c r="G67" s="24">
        <v>1151</v>
      </c>
      <c r="H67" s="25">
        <v>613</v>
      </c>
      <c r="I67" s="16">
        <v>0.8444830582102519</v>
      </c>
      <c r="J67" s="16">
        <v>1.0228384991843393</v>
      </c>
    </row>
    <row r="68" spans="1:10" ht="15">
      <c r="A68" t="s">
        <v>143</v>
      </c>
      <c r="B68" t="s">
        <v>22</v>
      </c>
      <c r="C68" s="7" t="s">
        <v>144</v>
      </c>
      <c r="D68" s="1">
        <v>98</v>
      </c>
      <c r="E68" s="24">
        <v>11037.651950857296</v>
      </c>
      <c r="F68" s="25">
        <v>7186.520318617524</v>
      </c>
      <c r="G68" s="24">
        <v>10529.43809909545</v>
      </c>
      <c r="H68" s="25">
        <v>6933.354529499122</v>
      </c>
      <c r="I68" s="16">
        <v>1.0482659992849481</v>
      </c>
      <c r="J68" s="16">
        <v>1.0365141848785124</v>
      </c>
    </row>
    <row r="69" spans="1:10" ht="15">
      <c r="A69" t="s">
        <v>145</v>
      </c>
      <c r="B69" t="s">
        <v>22</v>
      </c>
      <c r="C69" s="7" t="s">
        <v>146</v>
      </c>
      <c r="D69" s="1">
        <v>0</v>
      </c>
      <c r="E69" s="24">
        <v>28</v>
      </c>
      <c r="F69" s="25">
        <v>26</v>
      </c>
      <c r="G69" s="24">
        <v>22</v>
      </c>
      <c r="H69" s="25">
        <v>10</v>
      </c>
      <c r="I69" s="16">
        <v>1.2727272727272727</v>
      </c>
      <c r="J69" s="16">
        <v>2.6</v>
      </c>
    </row>
    <row r="70" spans="1:10" ht="15">
      <c r="A70" t="s">
        <v>147</v>
      </c>
      <c r="B70" t="s">
        <v>22</v>
      </c>
      <c r="C70" s="7" t="s">
        <v>148</v>
      </c>
      <c r="D70" s="1">
        <v>0</v>
      </c>
      <c r="E70" s="24">
        <v>289</v>
      </c>
      <c r="F70" s="25">
        <v>289</v>
      </c>
      <c r="G70" s="24">
        <v>203</v>
      </c>
      <c r="H70" s="25">
        <v>203</v>
      </c>
      <c r="I70" s="16">
        <v>1.4236453201970443</v>
      </c>
      <c r="J70" s="16">
        <v>1.4236453201970443</v>
      </c>
    </row>
    <row r="71" spans="1:10" ht="15">
      <c r="A71" t="s">
        <v>149</v>
      </c>
      <c r="B71" t="s">
        <v>22</v>
      </c>
      <c r="C71" s="7" t="s">
        <v>150</v>
      </c>
      <c r="D71" s="1">
        <v>0</v>
      </c>
      <c r="E71" s="24">
        <v>51</v>
      </c>
      <c r="F71" s="25">
        <v>43</v>
      </c>
      <c r="G71" s="24">
        <v>39</v>
      </c>
      <c r="H71" s="25">
        <v>23</v>
      </c>
      <c r="I71" s="16">
        <v>1.3076923076923077</v>
      </c>
      <c r="J71" s="16">
        <v>1.8695652173913044</v>
      </c>
    </row>
    <row r="72" spans="1:10" ht="15">
      <c r="A72" t="s">
        <v>151</v>
      </c>
      <c r="B72" t="s">
        <v>22</v>
      </c>
      <c r="C72" s="7" t="s">
        <v>152</v>
      </c>
      <c r="D72" s="1">
        <v>0</v>
      </c>
      <c r="E72" s="24">
        <v>44</v>
      </c>
      <c r="F72" s="25">
        <v>40</v>
      </c>
      <c r="G72" s="24">
        <v>65</v>
      </c>
      <c r="H72" s="25">
        <v>48</v>
      </c>
      <c r="I72" s="16">
        <v>0.676923076923077</v>
      </c>
      <c r="J72" s="16">
        <v>0.8333333333333334</v>
      </c>
    </row>
    <row r="73" spans="1:10" ht="15">
      <c r="A73" t="s">
        <v>153</v>
      </c>
      <c r="B73" t="s">
        <v>22</v>
      </c>
      <c r="C73" s="7" t="s">
        <v>154</v>
      </c>
      <c r="D73" s="1">
        <v>0</v>
      </c>
      <c r="E73" s="24">
        <v>2</v>
      </c>
      <c r="F73" s="25">
        <v>2</v>
      </c>
      <c r="G73" s="24">
        <v>8</v>
      </c>
      <c r="H73" s="25">
        <v>8</v>
      </c>
      <c r="I73" s="16">
        <v>0.25</v>
      </c>
      <c r="J73" s="16">
        <v>0.25</v>
      </c>
    </row>
    <row r="74" spans="1:10" ht="15">
      <c r="A74" t="s">
        <v>155</v>
      </c>
      <c r="B74" t="s">
        <v>22</v>
      </c>
      <c r="C74" s="7" t="s">
        <v>156</v>
      </c>
      <c r="D74" s="1">
        <v>0</v>
      </c>
      <c r="E74" s="24">
        <v>109</v>
      </c>
      <c r="F74" s="25">
        <v>104</v>
      </c>
      <c r="G74" s="24">
        <v>146</v>
      </c>
      <c r="H74" s="25">
        <v>116</v>
      </c>
      <c r="I74" s="16">
        <v>0.7465753424657534</v>
      </c>
      <c r="J74" s="16">
        <v>0.896551724137931</v>
      </c>
    </row>
    <row r="75" spans="1:10" ht="15">
      <c r="A75" t="s">
        <v>157</v>
      </c>
      <c r="B75" t="s">
        <v>22</v>
      </c>
      <c r="C75" s="7" t="s">
        <v>158</v>
      </c>
      <c r="D75" s="1">
        <v>92</v>
      </c>
      <c r="E75" s="24">
        <v>470.96111322912697</v>
      </c>
      <c r="F75" s="25">
        <v>399.83830275229354</v>
      </c>
      <c r="G75" s="24">
        <v>438.69657296881013</v>
      </c>
      <c r="H75" s="25">
        <v>365.0862533692722</v>
      </c>
      <c r="I75" s="16">
        <v>1.073546369514518</v>
      </c>
      <c r="J75" s="16">
        <v>1.0951886001247788</v>
      </c>
    </row>
    <row r="76" spans="1:10" ht="15">
      <c r="A76" t="s">
        <v>159</v>
      </c>
      <c r="B76" t="s">
        <v>22</v>
      </c>
      <c r="C76" s="7" t="s">
        <v>160</v>
      </c>
      <c r="D76" s="1">
        <v>0</v>
      </c>
      <c r="E76" s="24">
        <v>737</v>
      </c>
      <c r="F76" s="25">
        <v>734</v>
      </c>
      <c r="G76" s="24">
        <v>773</v>
      </c>
      <c r="H76" s="25">
        <v>747</v>
      </c>
      <c r="I76" s="16">
        <v>0.9534282018111255</v>
      </c>
      <c r="J76" s="16">
        <v>0.9825970548862115</v>
      </c>
    </row>
    <row r="77" spans="1:10" ht="15">
      <c r="A77" t="s">
        <v>163</v>
      </c>
      <c r="B77" t="s">
        <v>22</v>
      </c>
      <c r="C77" s="7" t="s">
        <v>164</v>
      </c>
      <c r="D77" s="1">
        <v>0</v>
      </c>
      <c r="E77" s="24">
        <v>9</v>
      </c>
      <c r="F77" s="25">
        <v>7</v>
      </c>
      <c r="G77" s="24">
        <v>15</v>
      </c>
      <c r="H77" s="25">
        <v>15</v>
      </c>
      <c r="I77" s="16">
        <v>0.6</v>
      </c>
      <c r="J77" s="16">
        <v>0.4666666666666667</v>
      </c>
    </row>
    <row r="78" spans="1:10" ht="15">
      <c r="A78" t="s">
        <v>165</v>
      </c>
      <c r="B78" t="s">
        <v>22</v>
      </c>
      <c r="C78" s="7" t="s">
        <v>166</v>
      </c>
      <c r="D78" s="1">
        <v>0</v>
      </c>
      <c r="E78" s="24">
        <v>351</v>
      </c>
      <c r="F78" s="25">
        <v>205</v>
      </c>
      <c r="G78" s="24">
        <v>379</v>
      </c>
      <c r="H78" s="25">
        <v>303</v>
      </c>
      <c r="I78" s="16">
        <v>0.9261213720316622</v>
      </c>
      <c r="J78" s="16">
        <v>0.6765676567656765</v>
      </c>
    </row>
    <row r="79" spans="1:10" ht="15">
      <c r="A79" t="s">
        <v>167</v>
      </c>
      <c r="B79" t="s">
        <v>22</v>
      </c>
      <c r="C79" s="7" t="s">
        <v>168</v>
      </c>
      <c r="D79" s="1">
        <v>0</v>
      </c>
      <c r="E79" s="24">
        <v>27</v>
      </c>
      <c r="F79" s="25">
        <v>27</v>
      </c>
      <c r="G79" s="24">
        <v>9</v>
      </c>
      <c r="H79" s="25">
        <v>3</v>
      </c>
      <c r="I79" s="16">
        <v>3</v>
      </c>
      <c r="J79" s="16">
        <v>9</v>
      </c>
    </row>
    <row r="80" spans="1:10" ht="15">
      <c r="A80" t="s">
        <v>171</v>
      </c>
      <c r="B80" t="s">
        <v>22</v>
      </c>
      <c r="C80" s="7" t="s">
        <v>172</v>
      </c>
      <c r="D80" s="1">
        <v>0</v>
      </c>
      <c r="E80" s="24">
        <v>530</v>
      </c>
      <c r="F80" s="25">
        <v>520</v>
      </c>
      <c r="G80" s="24">
        <v>516</v>
      </c>
      <c r="H80" s="25">
        <v>492</v>
      </c>
      <c r="I80" s="16">
        <v>1.0271317829457365</v>
      </c>
      <c r="J80" s="16">
        <v>1.056910569105691</v>
      </c>
    </row>
    <row r="81" spans="1:10" ht="15">
      <c r="A81" t="s">
        <v>173</v>
      </c>
      <c r="B81" t="s">
        <v>22</v>
      </c>
      <c r="C81" s="7" t="s">
        <v>174</v>
      </c>
      <c r="D81" s="1">
        <v>0</v>
      </c>
      <c r="E81" s="24">
        <v>34</v>
      </c>
      <c r="F81" s="25">
        <v>34</v>
      </c>
      <c r="G81" s="24">
        <v>17</v>
      </c>
      <c r="H81" s="25">
        <v>8</v>
      </c>
      <c r="I81" s="16">
        <v>2</v>
      </c>
      <c r="J81" s="16">
        <v>4.25</v>
      </c>
    </row>
    <row r="82" spans="1:10" ht="15">
      <c r="A82" t="s">
        <v>175</v>
      </c>
      <c r="B82" t="s">
        <v>22</v>
      </c>
      <c r="C82" s="7" t="s">
        <v>176</v>
      </c>
      <c r="D82" s="1">
        <v>0</v>
      </c>
      <c r="E82" s="24">
        <v>324</v>
      </c>
      <c r="F82" s="25">
        <v>299</v>
      </c>
      <c r="G82" s="24">
        <v>366</v>
      </c>
      <c r="H82" s="25">
        <v>324</v>
      </c>
      <c r="I82" s="16">
        <v>0.8852459016393442</v>
      </c>
      <c r="J82" s="16">
        <v>0.9228395061728395</v>
      </c>
    </row>
    <row r="83" spans="1:10" ht="15">
      <c r="A83" t="s">
        <v>177</v>
      </c>
      <c r="B83" t="s">
        <v>22</v>
      </c>
      <c r="C83" s="7" t="s">
        <v>178</v>
      </c>
      <c r="D83" s="1">
        <v>0</v>
      </c>
      <c r="E83" s="24">
        <v>654</v>
      </c>
      <c r="F83" s="25">
        <v>651</v>
      </c>
      <c r="G83" s="24">
        <v>586</v>
      </c>
      <c r="H83" s="25">
        <v>566</v>
      </c>
      <c r="I83" s="16">
        <v>1.1160409556313993</v>
      </c>
      <c r="J83" s="16">
        <v>1.1501766784452296</v>
      </c>
    </row>
    <row r="84" spans="1:10" ht="15">
      <c r="A84" t="s">
        <v>47</v>
      </c>
      <c r="B84" t="s">
        <v>22</v>
      </c>
      <c r="C84" s="7" t="s">
        <v>48</v>
      </c>
      <c r="D84" s="1">
        <v>0</v>
      </c>
      <c r="E84" s="24">
        <v>2</v>
      </c>
      <c r="F84" s="25">
        <v>2</v>
      </c>
      <c r="G84" s="24">
        <v>0</v>
      </c>
      <c r="H84" s="25">
        <v>0</v>
      </c>
      <c r="I84" s="17" t="s">
        <v>1208</v>
      </c>
      <c r="J84" s="18" t="s">
        <v>1208</v>
      </c>
    </row>
    <row r="85" spans="1:10" ht="15">
      <c r="A85" t="s">
        <v>181</v>
      </c>
      <c r="B85" t="s">
        <v>22</v>
      </c>
      <c r="C85" s="7" t="s">
        <v>182</v>
      </c>
      <c r="D85" s="1">
        <v>0</v>
      </c>
      <c r="E85" s="24">
        <v>232</v>
      </c>
      <c r="F85" s="25">
        <v>230</v>
      </c>
      <c r="G85" s="24">
        <v>334</v>
      </c>
      <c r="H85" s="25">
        <v>328</v>
      </c>
      <c r="I85" s="16">
        <v>0.6946107784431138</v>
      </c>
      <c r="J85" s="16">
        <v>0.7012195121951219</v>
      </c>
    </row>
    <row r="86" spans="1:10" ht="15">
      <c r="A86" t="s">
        <v>183</v>
      </c>
      <c r="B86" t="s">
        <v>22</v>
      </c>
      <c r="C86" s="7" t="s">
        <v>184</v>
      </c>
      <c r="D86" s="1">
        <v>0</v>
      </c>
      <c r="E86" s="24">
        <v>181</v>
      </c>
      <c r="F86" s="25">
        <v>169</v>
      </c>
      <c r="G86" s="24">
        <v>201</v>
      </c>
      <c r="H86" s="25">
        <v>188</v>
      </c>
      <c r="I86" s="16">
        <v>0.900497512437811</v>
      </c>
      <c r="J86" s="16">
        <v>0.898936170212766</v>
      </c>
    </row>
    <row r="87" spans="1:10" ht="15">
      <c r="A87" t="s">
        <v>185</v>
      </c>
      <c r="B87" t="s">
        <v>22</v>
      </c>
      <c r="C87" s="7" t="s">
        <v>186</v>
      </c>
      <c r="D87" s="1">
        <v>0</v>
      </c>
      <c r="E87" s="24">
        <v>97</v>
      </c>
      <c r="F87" s="25">
        <v>97</v>
      </c>
      <c r="G87" s="24">
        <v>65</v>
      </c>
      <c r="H87" s="25">
        <v>62</v>
      </c>
      <c r="I87" s="16">
        <v>1.4923076923076923</v>
      </c>
      <c r="J87" s="16">
        <v>1.564516129032258</v>
      </c>
    </row>
    <row r="88" spans="1:10" ht="15">
      <c r="A88" t="s">
        <v>129</v>
      </c>
      <c r="B88" t="s">
        <v>22</v>
      </c>
      <c r="C88" s="7" t="s">
        <v>130</v>
      </c>
      <c r="D88" s="1">
        <v>0</v>
      </c>
      <c r="E88" s="24">
        <v>0</v>
      </c>
      <c r="F88" s="25">
        <v>0</v>
      </c>
      <c r="G88" s="24">
        <v>0</v>
      </c>
      <c r="H88" s="25">
        <v>0</v>
      </c>
      <c r="I88" s="16">
        <v>0</v>
      </c>
      <c r="J88" s="16">
        <v>0</v>
      </c>
    </row>
    <row r="89" spans="1:10" ht="15">
      <c r="A89" t="s">
        <v>187</v>
      </c>
      <c r="B89" t="s">
        <v>22</v>
      </c>
      <c r="C89" s="7" t="s">
        <v>188</v>
      </c>
      <c r="D89" s="1">
        <v>0</v>
      </c>
      <c r="E89" s="24">
        <v>11</v>
      </c>
      <c r="F89" s="25">
        <v>11</v>
      </c>
      <c r="G89" s="24">
        <v>0</v>
      </c>
      <c r="H89" s="25">
        <v>0</v>
      </c>
      <c r="I89" s="17" t="s">
        <v>1208</v>
      </c>
      <c r="J89" s="18" t="s">
        <v>1208</v>
      </c>
    </row>
    <row r="90" spans="1:10" ht="15">
      <c r="A90" t="s">
        <v>189</v>
      </c>
      <c r="B90" t="s">
        <v>22</v>
      </c>
      <c r="C90" s="7" t="s">
        <v>190</v>
      </c>
      <c r="D90" s="1">
        <v>0</v>
      </c>
      <c r="E90" s="24">
        <v>170</v>
      </c>
      <c r="F90" s="25">
        <v>163</v>
      </c>
      <c r="G90" s="24">
        <v>276</v>
      </c>
      <c r="H90" s="25">
        <v>270</v>
      </c>
      <c r="I90" s="16">
        <v>0.6159420289855072</v>
      </c>
      <c r="J90" s="16">
        <v>0.6037037037037037</v>
      </c>
    </row>
    <row r="91" spans="1:10" ht="15">
      <c r="A91" t="s">
        <v>191</v>
      </c>
      <c r="B91" t="s">
        <v>22</v>
      </c>
      <c r="C91" s="7" t="s">
        <v>192</v>
      </c>
      <c r="D91" s="1">
        <v>0</v>
      </c>
      <c r="E91" s="24">
        <v>502</v>
      </c>
      <c r="F91" s="25">
        <v>399</v>
      </c>
      <c r="G91" s="24">
        <v>396</v>
      </c>
      <c r="H91" s="25">
        <v>318</v>
      </c>
      <c r="I91" s="16">
        <v>1.2676767676767677</v>
      </c>
      <c r="J91" s="16">
        <v>1.2547169811320755</v>
      </c>
    </row>
    <row r="92" spans="1:10" ht="15">
      <c r="A92" t="s">
        <v>193</v>
      </c>
      <c r="B92" t="s">
        <v>22</v>
      </c>
      <c r="C92" s="7" t="s">
        <v>194</v>
      </c>
      <c r="D92" s="1">
        <v>0</v>
      </c>
      <c r="E92" s="24">
        <v>1070</v>
      </c>
      <c r="F92" s="25">
        <v>1034</v>
      </c>
      <c r="G92" s="24">
        <v>1199</v>
      </c>
      <c r="H92" s="25">
        <v>1190</v>
      </c>
      <c r="I92" s="16">
        <v>0.8924103419516264</v>
      </c>
      <c r="J92" s="16">
        <v>0.8689075630252101</v>
      </c>
    </row>
    <row r="93" spans="1:10" ht="15">
      <c r="A93" t="s">
        <v>195</v>
      </c>
      <c r="B93" t="s">
        <v>22</v>
      </c>
      <c r="C93" s="7" t="s">
        <v>196</v>
      </c>
      <c r="D93" s="1">
        <v>0</v>
      </c>
      <c r="E93" s="24">
        <v>75</v>
      </c>
      <c r="F93" s="25">
        <v>75</v>
      </c>
      <c r="G93" s="24">
        <v>80</v>
      </c>
      <c r="H93" s="25">
        <v>80</v>
      </c>
      <c r="I93" s="16">
        <v>0.9375</v>
      </c>
      <c r="J93" s="16">
        <v>0.9375</v>
      </c>
    </row>
    <row r="94" spans="1:10" ht="15">
      <c r="A94" t="s">
        <v>197</v>
      </c>
      <c r="B94" t="s">
        <v>22</v>
      </c>
      <c r="C94" s="7" t="s">
        <v>198</v>
      </c>
      <c r="D94" s="1">
        <v>0</v>
      </c>
      <c r="E94" s="24">
        <v>256</v>
      </c>
      <c r="F94" s="25">
        <v>254</v>
      </c>
      <c r="G94" s="24">
        <v>247</v>
      </c>
      <c r="H94" s="25">
        <v>198</v>
      </c>
      <c r="I94" s="16">
        <v>1.0364372469635628</v>
      </c>
      <c r="J94" s="16">
        <v>1.2828282828282829</v>
      </c>
    </row>
    <row r="95" spans="1:10" ht="15">
      <c r="A95" t="s">
        <v>199</v>
      </c>
      <c r="B95" t="s">
        <v>22</v>
      </c>
      <c r="C95" s="7" t="s">
        <v>200</v>
      </c>
      <c r="D95" s="1">
        <v>0</v>
      </c>
      <c r="E95" s="24">
        <v>324</v>
      </c>
      <c r="F95" s="25">
        <v>290</v>
      </c>
      <c r="G95" s="24">
        <v>405</v>
      </c>
      <c r="H95" s="25">
        <v>398</v>
      </c>
      <c r="I95" s="16">
        <v>0.8</v>
      </c>
      <c r="J95" s="16">
        <v>0.7286432160804021</v>
      </c>
    </row>
    <row r="96" spans="1:10" ht="15">
      <c r="A96" t="s">
        <v>201</v>
      </c>
      <c r="B96" t="s">
        <v>22</v>
      </c>
      <c r="C96" s="7" t="s">
        <v>202</v>
      </c>
      <c r="D96" s="1">
        <v>0</v>
      </c>
      <c r="E96" s="24">
        <v>35</v>
      </c>
      <c r="F96" s="25">
        <v>20</v>
      </c>
      <c r="G96" s="24">
        <v>44</v>
      </c>
      <c r="H96" s="25">
        <v>39</v>
      </c>
      <c r="I96" s="16">
        <v>0.7954545454545454</v>
      </c>
      <c r="J96" s="16">
        <v>0.5128205128205128</v>
      </c>
    </row>
    <row r="97" spans="1:10" ht="15">
      <c r="A97" t="s">
        <v>203</v>
      </c>
      <c r="B97" t="s">
        <v>22</v>
      </c>
      <c r="C97" s="7" t="s">
        <v>204</v>
      </c>
      <c r="D97" s="1">
        <v>0</v>
      </c>
      <c r="E97" s="24">
        <v>71</v>
      </c>
      <c r="F97" s="25">
        <v>59</v>
      </c>
      <c r="G97" s="24">
        <v>77</v>
      </c>
      <c r="H97" s="25">
        <v>34</v>
      </c>
      <c r="I97" s="16">
        <v>0.922077922077922</v>
      </c>
      <c r="J97" s="16">
        <v>1.7352941176470589</v>
      </c>
    </row>
    <row r="98" spans="1:10" ht="15">
      <c r="A98" t="s">
        <v>381</v>
      </c>
      <c r="B98" t="s">
        <v>22</v>
      </c>
      <c r="C98" s="7" t="s">
        <v>382</v>
      </c>
      <c r="D98" s="1">
        <v>0</v>
      </c>
      <c r="E98" s="24">
        <v>302</v>
      </c>
      <c r="F98" s="25">
        <v>299</v>
      </c>
      <c r="G98" s="24">
        <v>311</v>
      </c>
      <c r="H98" s="25">
        <v>200</v>
      </c>
      <c r="I98" s="16">
        <v>0.9710610932475884</v>
      </c>
      <c r="J98" s="16">
        <v>1.495</v>
      </c>
    </row>
    <row r="99" spans="1:10" ht="15">
      <c r="A99" t="s">
        <v>205</v>
      </c>
      <c r="B99" t="s">
        <v>22</v>
      </c>
      <c r="C99" s="7" t="s">
        <v>206</v>
      </c>
      <c r="D99" s="1">
        <v>0</v>
      </c>
      <c r="E99" s="24">
        <v>7</v>
      </c>
      <c r="F99" s="25">
        <v>7</v>
      </c>
      <c r="G99" s="24">
        <v>0</v>
      </c>
      <c r="H99" s="25">
        <v>0</v>
      </c>
      <c r="I99" s="17" t="s">
        <v>1208</v>
      </c>
      <c r="J99" s="18" t="s">
        <v>1208</v>
      </c>
    </row>
    <row r="100" spans="1:10" ht="15">
      <c r="A100" t="s">
        <v>207</v>
      </c>
      <c r="B100" t="s">
        <v>22</v>
      </c>
      <c r="C100" s="7" t="s">
        <v>208</v>
      </c>
      <c r="D100" s="1">
        <v>96</v>
      </c>
      <c r="E100" s="24">
        <v>2.6900528592023063</v>
      </c>
      <c r="F100" s="25">
        <v>1.7659778952426717</v>
      </c>
      <c r="G100" s="24">
        <v>2.357039884670831</v>
      </c>
      <c r="H100" s="25">
        <v>2.1653051417587696</v>
      </c>
      <c r="I100" s="16">
        <v>1.1412844036697247</v>
      </c>
      <c r="J100" s="16">
        <v>0.8155792276964048</v>
      </c>
    </row>
    <row r="101" spans="1:10" ht="15">
      <c r="A101" t="s">
        <v>209</v>
      </c>
      <c r="B101" t="s">
        <v>22</v>
      </c>
      <c r="C101" s="7" t="s">
        <v>210</v>
      </c>
      <c r="D101" s="1">
        <v>0</v>
      </c>
      <c r="E101" s="24">
        <v>449</v>
      </c>
      <c r="F101" s="25">
        <v>385</v>
      </c>
      <c r="G101" s="24">
        <v>380</v>
      </c>
      <c r="H101" s="25">
        <v>352</v>
      </c>
      <c r="I101" s="16">
        <v>1.181578947368421</v>
      </c>
      <c r="J101" s="16">
        <v>1.09375</v>
      </c>
    </row>
    <row r="102" spans="1:10" ht="15">
      <c r="A102" t="s">
        <v>211</v>
      </c>
      <c r="B102" t="s">
        <v>22</v>
      </c>
      <c r="C102" s="7" t="s">
        <v>212</v>
      </c>
      <c r="D102" s="1">
        <v>0</v>
      </c>
      <c r="E102" s="24">
        <v>215</v>
      </c>
      <c r="F102" s="25">
        <v>212</v>
      </c>
      <c r="G102" s="24">
        <v>538</v>
      </c>
      <c r="H102" s="25">
        <v>495</v>
      </c>
      <c r="I102" s="16">
        <v>0.3996282527881041</v>
      </c>
      <c r="J102" s="16">
        <v>0.42828282828282827</v>
      </c>
    </row>
    <row r="103" spans="1:10" ht="15">
      <c r="A103" t="s">
        <v>475</v>
      </c>
      <c r="B103" t="s">
        <v>22</v>
      </c>
      <c r="C103" s="7" t="s">
        <v>476</v>
      </c>
      <c r="D103" s="1">
        <v>0</v>
      </c>
      <c r="E103" s="24">
        <v>193</v>
      </c>
      <c r="F103" s="25">
        <v>171</v>
      </c>
      <c r="G103" s="24">
        <v>194</v>
      </c>
      <c r="H103" s="25">
        <v>150</v>
      </c>
      <c r="I103" s="16">
        <v>0.9948453608247423</v>
      </c>
      <c r="J103" s="16">
        <v>1.14</v>
      </c>
    </row>
    <row r="104" spans="1:10" ht="15">
      <c r="A104" t="s">
        <v>215</v>
      </c>
      <c r="B104" t="s">
        <v>22</v>
      </c>
      <c r="C104" s="7" t="s">
        <v>216</v>
      </c>
      <c r="D104" s="1">
        <v>0</v>
      </c>
      <c r="E104" s="24">
        <v>179</v>
      </c>
      <c r="F104" s="25">
        <v>174</v>
      </c>
      <c r="G104" s="24">
        <v>158</v>
      </c>
      <c r="H104" s="25">
        <v>154</v>
      </c>
      <c r="I104" s="16">
        <v>1.1329113924050633</v>
      </c>
      <c r="J104" s="16">
        <v>1.12987012987013</v>
      </c>
    </row>
    <row r="105" spans="1:10" ht="15">
      <c r="A105" t="s">
        <v>213</v>
      </c>
      <c r="B105" t="s">
        <v>22</v>
      </c>
      <c r="C105" s="7" t="s">
        <v>214</v>
      </c>
      <c r="D105" s="1">
        <v>0</v>
      </c>
      <c r="E105" s="24" t="e">
        <v>#NULL!</v>
      </c>
      <c r="F105" s="25">
        <v>0</v>
      </c>
      <c r="G105" s="24">
        <v>0</v>
      </c>
      <c r="H105" s="25">
        <v>0</v>
      </c>
      <c r="I105" s="16">
        <v>0</v>
      </c>
      <c r="J105" s="16">
        <v>0</v>
      </c>
    </row>
    <row r="106" spans="1:10" ht="15">
      <c r="A106" t="s">
        <v>217</v>
      </c>
      <c r="B106" t="s">
        <v>22</v>
      </c>
      <c r="C106" s="7" t="s">
        <v>218</v>
      </c>
      <c r="D106" s="1">
        <v>0</v>
      </c>
      <c r="E106" s="24">
        <v>35</v>
      </c>
      <c r="F106" s="25">
        <v>35</v>
      </c>
      <c r="G106" s="24">
        <v>58</v>
      </c>
      <c r="H106" s="25">
        <v>58</v>
      </c>
      <c r="I106" s="16">
        <v>0.603448275862069</v>
      </c>
      <c r="J106" s="16">
        <v>0.603448275862069</v>
      </c>
    </row>
    <row r="107" spans="1:10" ht="15">
      <c r="A107" t="s">
        <v>221</v>
      </c>
      <c r="B107" t="s">
        <v>22</v>
      </c>
      <c r="C107" s="7" t="s">
        <v>222</v>
      </c>
      <c r="D107" s="1">
        <v>0</v>
      </c>
      <c r="E107" s="24">
        <v>550</v>
      </c>
      <c r="F107" s="25">
        <v>539</v>
      </c>
      <c r="G107" s="24">
        <v>507</v>
      </c>
      <c r="H107" s="25">
        <v>487</v>
      </c>
      <c r="I107" s="16">
        <v>1.0848126232741617</v>
      </c>
      <c r="J107" s="16">
        <v>1.106776180698152</v>
      </c>
    </row>
    <row r="108" spans="1:10" ht="15">
      <c r="A108" t="s">
        <v>219</v>
      </c>
      <c r="B108" t="s">
        <v>22</v>
      </c>
      <c r="C108" s="7" t="s">
        <v>220</v>
      </c>
      <c r="D108" s="1">
        <v>0</v>
      </c>
      <c r="E108" s="24">
        <v>22</v>
      </c>
      <c r="F108" s="25">
        <v>17</v>
      </c>
      <c r="G108" s="24">
        <v>17</v>
      </c>
      <c r="H108" s="25">
        <v>0</v>
      </c>
      <c r="I108" s="16">
        <v>1.2941176470588236</v>
      </c>
      <c r="J108" s="17" t="s">
        <v>1208</v>
      </c>
    </row>
    <row r="109" spans="1:10" ht="15">
      <c r="A109" t="s">
        <v>223</v>
      </c>
      <c r="B109" t="s">
        <v>22</v>
      </c>
      <c r="C109" s="7" t="s">
        <v>224</v>
      </c>
      <c r="D109" s="1">
        <v>0</v>
      </c>
      <c r="E109" s="24">
        <v>3417</v>
      </c>
      <c r="F109" s="25">
        <v>2001</v>
      </c>
      <c r="G109" s="24">
        <v>3295</v>
      </c>
      <c r="H109" s="25">
        <v>1839</v>
      </c>
      <c r="I109" s="16">
        <v>1.0370257966616085</v>
      </c>
      <c r="J109" s="16">
        <v>1.0880913539967374</v>
      </c>
    </row>
    <row r="110" spans="1:10" ht="15">
      <c r="A110" t="s">
        <v>225</v>
      </c>
      <c r="B110" t="s">
        <v>22</v>
      </c>
      <c r="C110" s="7" t="s">
        <v>226</v>
      </c>
      <c r="D110" s="1">
        <v>0</v>
      </c>
      <c r="E110" s="24">
        <v>2625</v>
      </c>
      <c r="F110" s="25">
        <v>1702</v>
      </c>
      <c r="G110" s="24">
        <v>2468</v>
      </c>
      <c r="H110" s="25">
        <v>1406</v>
      </c>
      <c r="I110" s="16">
        <v>1.063614262560778</v>
      </c>
      <c r="J110" s="16">
        <v>1.2105263157894737</v>
      </c>
    </row>
    <row r="111" spans="1:10" ht="15">
      <c r="A111" t="s">
        <v>227</v>
      </c>
      <c r="B111" t="s">
        <v>22</v>
      </c>
      <c r="C111" s="7" t="s">
        <v>228</v>
      </c>
      <c r="D111" s="1">
        <v>0</v>
      </c>
      <c r="E111" s="24">
        <v>338</v>
      </c>
      <c r="F111" s="25">
        <v>328</v>
      </c>
      <c r="G111" s="24">
        <v>313</v>
      </c>
      <c r="H111" s="25">
        <v>301</v>
      </c>
      <c r="I111" s="16">
        <v>1.0798722044728435</v>
      </c>
      <c r="J111" s="16">
        <v>1.089700996677741</v>
      </c>
    </row>
    <row r="112" spans="1:10" ht="15">
      <c r="A112" t="s">
        <v>231</v>
      </c>
      <c r="B112" t="s">
        <v>22</v>
      </c>
      <c r="C112" s="7" t="s">
        <v>232</v>
      </c>
      <c r="D112" s="1">
        <v>92</v>
      </c>
      <c r="E112" s="24">
        <v>440.81128478841026</v>
      </c>
      <c r="F112" s="25">
        <v>374.24159021406723</v>
      </c>
      <c r="G112" s="24">
        <v>410.61224489795916</v>
      </c>
      <c r="H112" s="25">
        <v>341.71428571428567</v>
      </c>
      <c r="I112" s="16">
        <v>1.0735463695145182</v>
      </c>
      <c r="J112" s="16">
        <v>1.0951886001247788</v>
      </c>
    </row>
    <row r="113" spans="1:10" ht="15">
      <c r="A113" t="s">
        <v>233</v>
      </c>
      <c r="B113" t="s">
        <v>22</v>
      </c>
      <c r="C113" s="7" t="s">
        <v>234</v>
      </c>
      <c r="D113" s="1">
        <v>72</v>
      </c>
      <c r="E113" s="24">
        <v>97.33870967741935</v>
      </c>
      <c r="F113" s="25">
        <v>84.24107142857143</v>
      </c>
      <c r="G113" s="24">
        <v>121.34868421052632</v>
      </c>
      <c r="H113" s="25">
        <v>83.0827067669173</v>
      </c>
      <c r="I113" s="16">
        <v>0.8021406273227292</v>
      </c>
      <c r="J113" s="16">
        <v>1.0139423076923078</v>
      </c>
    </row>
    <row r="114" spans="1:10" ht="15">
      <c r="A114" t="s">
        <v>235</v>
      </c>
      <c r="B114" t="s">
        <v>22</v>
      </c>
      <c r="C114" s="7" t="s">
        <v>236</v>
      </c>
      <c r="D114" s="1">
        <v>0</v>
      </c>
      <c r="E114" s="24">
        <v>626</v>
      </c>
      <c r="F114" s="25">
        <v>624</v>
      </c>
      <c r="G114" s="24">
        <v>531</v>
      </c>
      <c r="H114" s="25">
        <v>531</v>
      </c>
      <c r="I114" s="16">
        <v>1.1789077212806027</v>
      </c>
      <c r="J114" s="16">
        <v>1.1751412429378532</v>
      </c>
    </row>
    <row r="115" spans="1:10" ht="15">
      <c r="A115" t="s">
        <v>237</v>
      </c>
      <c r="B115" t="s">
        <v>22</v>
      </c>
      <c r="C115" s="7" t="s">
        <v>238</v>
      </c>
      <c r="D115" s="1">
        <v>0</v>
      </c>
      <c r="E115" s="24">
        <v>366</v>
      </c>
      <c r="F115" s="25">
        <v>360</v>
      </c>
      <c r="G115" s="24">
        <v>374</v>
      </c>
      <c r="H115" s="25">
        <v>368</v>
      </c>
      <c r="I115" s="16">
        <v>0.9786096256684492</v>
      </c>
      <c r="J115" s="16">
        <v>0.9782608695652174</v>
      </c>
    </row>
    <row r="116" spans="1:10" ht="15">
      <c r="A116" t="s">
        <v>239</v>
      </c>
      <c r="B116" t="s">
        <v>22</v>
      </c>
      <c r="C116" s="7" t="s">
        <v>240</v>
      </c>
      <c r="D116" s="1">
        <v>0</v>
      </c>
      <c r="E116" s="24">
        <v>396</v>
      </c>
      <c r="F116" s="25">
        <v>327</v>
      </c>
      <c r="G116" s="24">
        <v>361</v>
      </c>
      <c r="H116" s="25">
        <v>300</v>
      </c>
      <c r="I116" s="16">
        <v>1.0969529085872576</v>
      </c>
      <c r="J116" s="16">
        <v>1.09</v>
      </c>
    </row>
    <row r="117" spans="1:10" ht="30">
      <c r="A117" t="s">
        <v>123</v>
      </c>
      <c r="B117" t="s">
        <v>22</v>
      </c>
      <c r="C117" s="7" t="s">
        <v>124</v>
      </c>
      <c r="D117" s="1">
        <v>0</v>
      </c>
      <c r="E117" s="24">
        <v>184</v>
      </c>
      <c r="F117" s="25">
        <v>168</v>
      </c>
      <c r="G117" s="24">
        <v>193</v>
      </c>
      <c r="H117" s="25">
        <v>189</v>
      </c>
      <c r="I117" s="16">
        <v>0.9533678756476683</v>
      </c>
      <c r="J117" s="16">
        <v>0.8888888888888888</v>
      </c>
    </row>
    <row r="118" spans="1:10" ht="15">
      <c r="A118" t="s">
        <v>493</v>
      </c>
      <c r="B118" t="s">
        <v>22</v>
      </c>
      <c r="C118" s="7" t="s">
        <v>494</v>
      </c>
      <c r="D118" s="1">
        <v>0</v>
      </c>
      <c r="E118" s="24">
        <v>6582</v>
      </c>
      <c r="F118" s="25">
        <v>3529</v>
      </c>
      <c r="G118" s="24">
        <v>6060</v>
      </c>
      <c r="H118" s="25">
        <v>2521</v>
      </c>
      <c r="I118" s="16">
        <v>1.0861386138613862</v>
      </c>
      <c r="J118" s="16">
        <v>1.3998413328044428</v>
      </c>
    </row>
    <row r="119" spans="1:10" ht="15">
      <c r="A119" t="s">
        <v>241</v>
      </c>
      <c r="B119" t="s">
        <v>22</v>
      </c>
      <c r="C119" s="7" t="s">
        <v>242</v>
      </c>
      <c r="D119" s="1">
        <v>0</v>
      </c>
      <c r="E119" s="24">
        <v>136</v>
      </c>
      <c r="F119" s="25">
        <v>136</v>
      </c>
      <c r="G119" s="24">
        <v>136</v>
      </c>
      <c r="H119" s="25">
        <v>136</v>
      </c>
      <c r="I119" s="16">
        <v>1</v>
      </c>
      <c r="J119" s="16">
        <v>1</v>
      </c>
    </row>
    <row r="120" spans="1:10" ht="15">
      <c r="A120" t="s">
        <v>243</v>
      </c>
      <c r="B120" t="s">
        <v>22</v>
      </c>
      <c r="C120" s="7" t="s">
        <v>244</v>
      </c>
      <c r="D120" s="1">
        <v>0</v>
      </c>
      <c r="E120" s="24">
        <v>153</v>
      </c>
      <c r="F120" s="25">
        <v>136</v>
      </c>
      <c r="G120" s="24">
        <v>122</v>
      </c>
      <c r="H120" s="25">
        <v>113</v>
      </c>
      <c r="I120" s="16">
        <v>1.2540983606557377</v>
      </c>
      <c r="J120" s="16">
        <v>1.2035398230088497</v>
      </c>
    </row>
    <row r="121" spans="1:10" ht="15">
      <c r="A121" t="s">
        <v>247</v>
      </c>
      <c r="B121" t="s">
        <v>22</v>
      </c>
      <c r="C121" s="7" t="s">
        <v>248</v>
      </c>
      <c r="D121" s="1">
        <v>0</v>
      </c>
      <c r="E121" s="24">
        <v>430</v>
      </c>
      <c r="F121" s="25">
        <v>420</v>
      </c>
      <c r="G121" s="24">
        <v>381</v>
      </c>
      <c r="H121" s="25">
        <v>365</v>
      </c>
      <c r="I121" s="16">
        <v>1.1286089238845145</v>
      </c>
      <c r="J121" s="16">
        <v>1.1506849315068493</v>
      </c>
    </row>
    <row r="122" spans="1:10" ht="15">
      <c r="A122" t="s">
        <v>249</v>
      </c>
      <c r="B122" t="s">
        <v>22</v>
      </c>
      <c r="C122" s="7" t="s">
        <v>250</v>
      </c>
      <c r="D122" s="1">
        <v>96</v>
      </c>
      <c r="E122" s="24">
        <v>843.7799135031235</v>
      </c>
      <c r="F122" s="25">
        <v>553.9283998077847</v>
      </c>
      <c r="G122" s="24">
        <v>739.324843825084</v>
      </c>
      <c r="H122" s="25">
        <v>679.1840461316674</v>
      </c>
      <c r="I122" s="16">
        <v>1.1412844036697247</v>
      </c>
      <c r="J122" s="16">
        <v>0.8155792276964048</v>
      </c>
    </row>
    <row r="123" spans="1:10" ht="15">
      <c r="A123" t="s">
        <v>253</v>
      </c>
      <c r="B123" t="s">
        <v>22</v>
      </c>
      <c r="C123" s="7" t="s">
        <v>254</v>
      </c>
      <c r="D123" s="1">
        <v>0</v>
      </c>
      <c r="E123" s="24">
        <v>563</v>
      </c>
      <c r="F123" s="25">
        <v>561</v>
      </c>
      <c r="G123" s="24">
        <v>573</v>
      </c>
      <c r="H123" s="25">
        <v>560</v>
      </c>
      <c r="I123" s="16">
        <v>0.9825479930191972</v>
      </c>
      <c r="J123" s="16">
        <v>1.0017857142857143</v>
      </c>
    </row>
    <row r="124" spans="1:10" ht="15">
      <c r="A124" t="s">
        <v>255</v>
      </c>
      <c r="B124" t="s">
        <v>22</v>
      </c>
      <c r="C124" s="7" t="s">
        <v>256</v>
      </c>
      <c r="D124" s="1">
        <v>0</v>
      </c>
      <c r="E124" s="24">
        <v>2585</v>
      </c>
      <c r="F124" s="25">
        <v>2355</v>
      </c>
      <c r="G124" s="24">
        <v>2573</v>
      </c>
      <c r="H124" s="25">
        <v>2276</v>
      </c>
      <c r="I124" s="16">
        <v>1.0046638165565487</v>
      </c>
      <c r="J124" s="16">
        <v>1.0347100175746924</v>
      </c>
    </row>
    <row r="125" spans="1:10" ht="15">
      <c r="A125" t="s">
        <v>257</v>
      </c>
      <c r="B125" t="s">
        <v>22</v>
      </c>
      <c r="C125" s="7" t="s">
        <v>258</v>
      </c>
      <c r="D125" s="1">
        <v>0</v>
      </c>
      <c r="E125" s="24">
        <v>319</v>
      </c>
      <c r="F125" s="25">
        <v>295</v>
      </c>
      <c r="G125" s="24">
        <v>322</v>
      </c>
      <c r="H125" s="25">
        <v>306</v>
      </c>
      <c r="I125" s="16">
        <v>0.9906832298136646</v>
      </c>
      <c r="J125" s="16">
        <v>0.9640522875816994</v>
      </c>
    </row>
    <row r="126" spans="1:10" ht="15">
      <c r="A126" t="s">
        <v>259</v>
      </c>
      <c r="B126" t="s">
        <v>22</v>
      </c>
      <c r="C126" s="7" t="s">
        <v>260</v>
      </c>
      <c r="D126" s="1">
        <v>0</v>
      </c>
      <c r="E126" s="24">
        <v>95</v>
      </c>
      <c r="F126" s="25">
        <v>93</v>
      </c>
      <c r="G126" s="24">
        <v>88</v>
      </c>
      <c r="H126" s="25">
        <v>82</v>
      </c>
      <c r="I126" s="16">
        <v>1.0795454545454546</v>
      </c>
      <c r="J126" s="16">
        <v>1.1341463414634145</v>
      </c>
    </row>
    <row r="127" spans="1:10" ht="15">
      <c r="A127" t="s">
        <v>261</v>
      </c>
      <c r="B127" t="s">
        <v>22</v>
      </c>
      <c r="C127" s="7" t="s">
        <v>262</v>
      </c>
      <c r="D127" s="1">
        <v>0</v>
      </c>
      <c r="E127" s="24">
        <v>703</v>
      </c>
      <c r="F127" s="25">
        <v>679</v>
      </c>
      <c r="G127" s="24">
        <v>618</v>
      </c>
      <c r="H127" s="25">
        <v>595</v>
      </c>
      <c r="I127" s="16">
        <v>1.1375404530744337</v>
      </c>
      <c r="J127" s="16">
        <v>1.1411764705882352</v>
      </c>
    </row>
    <row r="128" spans="1:10" ht="15">
      <c r="A128" t="s">
        <v>263</v>
      </c>
      <c r="B128" t="s">
        <v>22</v>
      </c>
      <c r="C128" s="7" t="s">
        <v>264</v>
      </c>
      <c r="D128" s="1">
        <v>0</v>
      </c>
      <c r="E128" s="24">
        <v>310</v>
      </c>
      <c r="F128" s="25">
        <v>305</v>
      </c>
      <c r="G128" s="24">
        <v>245</v>
      </c>
      <c r="H128" s="25">
        <v>245</v>
      </c>
      <c r="I128" s="16">
        <v>1.2653061224489797</v>
      </c>
      <c r="J128" s="16">
        <v>1.2448979591836735</v>
      </c>
    </row>
    <row r="129" spans="1:10" ht="15">
      <c r="A129" t="s">
        <v>265</v>
      </c>
      <c r="B129" t="s">
        <v>22</v>
      </c>
      <c r="C129" s="7" t="s">
        <v>266</v>
      </c>
      <c r="D129" s="1">
        <v>0</v>
      </c>
      <c r="E129" s="24">
        <v>650</v>
      </c>
      <c r="F129" s="25">
        <v>625</v>
      </c>
      <c r="G129" s="24">
        <v>642</v>
      </c>
      <c r="H129" s="25">
        <v>625</v>
      </c>
      <c r="I129" s="16">
        <v>1.0124610591900312</v>
      </c>
      <c r="J129" s="16">
        <v>1</v>
      </c>
    </row>
    <row r="130" spans="1:10" ht="15">
      <c r="A130" t="s">
        <v>267</v>
      </c>
      <c r="B130" t="s">
        <v>22</v>
      </c>
      <c r="C130" s="7" t="s">
        <v>268</v>
      </c>
      <c r="D130" s="1">
        <v>0</v>
      </c>
      <c r="E130" s="24">
        <v>66</v>
      </c>
      <c r="F130" s="25">
        <v>62</v>
      </c>
      <c r="G130" s="24">
        <v>47</v>
      </c>
      <c r="H130" s="25">
        <v>47</v>
      </c>
      <c r="I130" s="16">
        <v>1.4042553191489362</v>
      </c>
      <c r="J130" s="16">
        <v>1.3191489361702127</v>
      </c>
    </row>
    <row r="131" spans="1:10" ht="15">
      <c r="A131" t="s">
        <v>485</v>
      </c>
      <c r="B131" t="s">
        <v>22</v>
      </c>
      <c r="C131" s="7" t="s">
        <v>486</v>
      </c>
      <c r="D131" s="1">
        <v>96</v>
      </c>
      <c r="E131" s="24">
        <v>22.41710716001922</v>
      </c>
      <c r="F131" s="25">
        <v>14.716482460355598</v>
      </c>
      <c r="G131" s="24">
        <v>19.641999038923593</v>
      </c>
      <c r="H131" s="25">
        <v>18.044209514656416</v>
      </c>
      <c r="I131" s="16">
        <v>1.1412844036697247</v>
      </c>
      <c r="J131" s="16">
        <v>0.8155792276964048</v>
      </c>
    </row>
    <row r="132" spans="1:10" ht="15">
      <c r="A132" t="s">
        <v>269</v>
      </c>
      <c r="B132" t="s">
        <v>22</v>
      </c>
      <c r="C132" s="7" t="s">
        <v>270</v>
      </c>
      <c r="D132" s="1">
        <v>0</v>
      </c>
      <c r="E132" s="24">
        <v>62</v>
      </c>
      <c r="F132" s="25">
        <v>58</v>
      </c>
      <c r="G132" s="24">
        <v>187</v>
      </c>
      <c r="H132" s="25">
        <v>148</v>
      </c>
      <c r="I132" s="16">
        <v>0.3315508021390374</v>
      </c>
      <c r="J132" s="16">
        <v>0.3918918918918919</v>
      </c>
    </row>
    <row r="133" spans="1:10" ht="15">
      <c r="A133" t="s">
        <v>271</v>
      </c>
      <c r="B133" t="s">
        <v>22</v>
      </c>
      <c r="C133" s="7" t="s">
        <v>272</v>
      </c>
      <c r="D133" s="1">
        <v>0</v>
      </c>
      <c r="E133" s="24">
        <v>28</v>
      </c>
      <c r="F133" s="25">
        <v>27</v>
      </c>
      <c r="G133" s="24">
        <v>22</v>
      </c>
      <c r="H133" s="25">
        <v>19</v>
      </c>
      <c r="I133" s="16">
        <v>1.2727272727272727</v>
      </c>
      <c r="J133" s="16">
        <v>1.4210526315789473</v>
      </c>
    </row>
    <row r="134" spans="1:10" ht="15">
      <c r="A134" t="s">
        <v>273</v>
      </c>
      <c r="B134" t="s">
        <v>22</v>
      </c>
      <c r="C134" s="7" t="s">
        <v>274</v>
      </c>
      <c r="D134" s="1">
        <v>0</v>
      </c>
      <c r="E134" s="24">
        <v>274</v>
      </c>
      <c r="F134" s="25">
        <v>260</v>
      </c>
      <c r="G134" s="24">
        <v>222</v>
      </c>
      <c r="H134" s="25">
        <v>192</v>
      </c>
      <c r="I134" s="16">
        <v>1.2342342342342343</v>
      </c>
      <c r="J134" s="16">
        <v>1.3541666666666667</v>
      </c>
    </row>
    <row r="135" spans="1:10" ht="15">
      <c r="A135" t="s">
        <v>277</v>
      </c>
      <c r="B135" t="s">
        <v>22</v>
      </c>
      <c r="C135" s="7" t="s">
        <v>278</v>
      </c>
      <c r="D135" s="1">
        <v>0</v>
      </c>
      <c r="E135" s="24">
        <v>26</v>
      </c>
      <c r="F135" s="25">
        <v>12</v>
      </c>
      <c r="G135" s="24">
        <v>33</v>
      </c>
      <c r="H135" s="25">
        <v>3</v>
      </c>
      <c r="I135" s="16">
        <v>0.7878787878787878</v>
      </c>
      <c r="J135" s="16">
        <v>4</v>
      </c>
    </row>
    <row r="136" spans="1:10" ht="15">
      <c r="A136" t="s">
        <v>279</v>
      </c>
      <c r="B136" t="s">
        <v>22</v>
      </c>
      <c r="C136" s="7" t="s">
        <v>280</v>
      </c>
      <c r="D136" s="1">
        <v>0</v>
      </c>
      <c r="E136" s="24">
        <v>425</v>
      </c>
      <c r="F136" s="25">
        <v>423</v>
      </c>
      <c r="G136" s="24">
        <v>338</v>
      </c>
      <c r="H136" s="25">
        <v>311</v>
      </c>
      <c r="I136" s="16">
        <v>1.257396449704142</v>
      </c>
      <c r="J136" s="16">
        <v>1.360128617363344</v>
      </c>
    </row>
    <row r="137" spans="1:10" ht="15">
      <c r="A137" t="s">
        <v>281</v>
      </c>
      <c r="B137" t="s">
        <v>22</v>
      </c>
      <c r="C137" s="7" t="s">
        <v>282</v>
      </c>
      <c r="D137" s="1">
        <v>0</v>
      </c>
      <c r="E137" s="24">
        <v>402</v>
      </c>
      <c r="F137" s="25">
        <v>392</v>
      </c>
      <c r="G137" s="24">
        <v>366</v>
      </c>
      <c r="H137" s="25">
        <v>360</v>
      </c>
      <c r="I137" s="16">
        <v>1.098360655737705</v>
      </c>
      <c r="J137" s="16">
        <v>1.0888888888888888</v>
      </c>
    </row>
    <row r="138" spans="1:10" ht="15">
      <c r="A138" t="s">
        <v>443</v>
      </c>
      <c r="B138" t="s">
        <v>22</v>
      </c>
      <c r="C138" s="7" t="s">
        <v>444</v>
      </c>
      <c r="D138" s="1">
        <v>0</v>
      </c>
      <c r="E138" s="24">
        <v>0</v>
      </c>
      <c r="F138" s="25">
        <v>0</v>
      </c>
      <c r="G138" s="24">
        <v>0</v>
      </c>
      <c r="H138" s="25">
        <v>0</v>
      </c>
      <c r="I138" s="16">
        <v>0</v>
      </c>
      <c r="J138" s="16">
        <v>0</v>
      </c>
    </row>
    <row r="139" spans="1:10" ht="15">
      <c r="A139" t="s">
        <v>275</v>
      </c>
      <c r="B139" t="s">
        <v>22</v>
      </c>
      <c r="C139" s="7" t="s">
        <v>276</v>
      </c>
      <c r="D139" s="1">
        <v>0</v>
      </c>
      <c r="E139" s="24">
        <v>192</v>
      </c>
      <c r="F139" s="25">
        <v>127</v>
      </c>
      <c r="G139" s="24">
        <v>198</v>
      </c>
      <c r="H139" s="25">
        <v>125</v>
      </c>
      <c r="I139" s="16">
        <v>0.9696969696969697</v>
      </c>
      <c r="J139" s="16">
        <v>1.016</v>
      </c>
    </row>
    <row r="140" spans="1:10" ht="15">
      <c r="A140" t="s">
        <v>283</v>
      </c>
      <c r="B140" t="s">
        <v>22</v>
      </c>
      <c r="C140" s="7" t="s">
        <v>284</v>
      </c>
      <c r="D140" s="1">
        <v>0</v>
      </c>
      <c r="E140" s="24">
        <v>185</v>
      </c>
      <c r="F140" s="25">
        <v>178</v>
      </c>
      <c r="G140" s="24">
        <v>174</v>
      </c>
      <c r="H140" s="25">
        <v>170</v>
      </c>
      <c r="I140" s="16">
        <v>1.0632183908045978</v>
      </c>
      <c r="J140" s="16">
        <v>1.0470588235294118</v>
      </c>
    </row>
    <row r="141" spans="1:10" ht="15">
      <c r="A141" t="s">
        <v>285</v>
      </c>
      <c r="B141" t="s">
        <v>22</v>
      </c>
      <c r="C141" s="7" t="s">
        <v>286</v>
      </c>
      <c r="D141" s="1">
        <v>0</v>
      </c>
      <c r="E141" s="24">
        <v>86</v>
      </c>
      <c r="F141" s="25">
        <v>85</v>
      </c>
      <c r="G141" s="24">
        <v>138</v>
      </c>
      <c r="H141" s="25">
        <v>138</v>
      </c>
      <c r="I141" s="16">
        <v>0.6231884057971014</v>
      </c>
      <c r="J141" s="16">
        <v>0.6159420289855072</v>
      </c>
    </row>
    <row r="142" spans="1:10" ht="30">
      <c r="A142" t="s">
        <v>287</v>
      </c>
      <c r="B142" t="s">
        <v>22</v>
      </c>
      <c r="C142" s="7" t="s">
        <v>288</v>
      </c>
      <c r="D142" s="1">
        <v>0</v>
      </c>
      <c r="E142" s="24">
        <v>1294</v>
      </c>
      <c r="F142" s="25">
        <v>1210</v>
      </c>
      <c r="G142" s="24">
        <v>1294</v>
      </c>
      <c r="H142" s="25">
        <v>1114</v>
      </c>
      <c r="I142" s="16">
        <v>1</v>
      </c>
      <c r="J142" s="16">
        <v>1.0861759425493716</v>
      </c>
    </row>
    <row r="143" spans="1:10" ht="15">
      <c r="A143" t="s">
        <v>289</v>
      </c>
      <c r="B143" t="s">
        <v>22</v>
      </c>
      <c r="C143" s="7" t="s">
        <v>290</v>
      </c>
      <c r="D143" s="1">
        <v>0</v>
      </c>
      <c r="E143" s="24">
        <v>200</v>
      </c>
      <c r="F143" s="25">
        <v>190</v>
      </c>
      <c r="G143" s="24">
        <v>157</v>
      </c>
      <c r="H143" s="25">
        <v>146</v>
      </c>
      <c r="I143" s="16">
        <v>1.2738853503184713</v>
      </c>
      <c r="J143" s="16">
        <v>1.3013698630136987</v>
      </c>
    </row>
    <row r="144" spans="1:10" ht="15">
      <c r="A144" t="s">
        <v>293</v>
      </c>
      <c r="B144" t="s">
        <v>22</v>
      </c>
      <c r="C144" s="7" t="s">
        <v>294</v>
      </c>
      <c r="D144" s="1">
        <v>0</v>
      </c>
      <c r="E144" s="24">
        <v>283</v>
      </c>
      <c r="F144" s="25">
        <v>165</v>
      </c>
      <c r="G144" s="24">
        <v>250</v>
      </c>
      <c r="H144" s="25">
        <v>164</v>
      </c>
      <c r="I144" s="16">
        <v>1.132</v>
      </c>
      <c r="J144" s="16">
        <v>1.0060975609756098</v>
      </c>
    </row>
    <row r="145" spans="1:10" ht="15">
      <c r="A145" t="s">
        <v>295</v>
      </c>
      <c r="B145" t="s">
        <v>22</v>
      </c>
      <c r="C145" s="7" t="s">
        <v>296</v>
      </c>
      <c r="D145" s="1">
        <v>0</v>
      </c>
      <c r="E145" s="24">
        <v>205</v>
      </c>
      <c r="F145" s="25">
        <v>189</v>
      </c>
      <c r="G145" s="24">
        <v>154</v>
      </c>
      <c r="H145" s="25">
        <v>125</v>
      </c>
      <c r="I145" s="16">
        <v>1.3311688311688312</v>
      </c>
      <c r="J145" s="16">
        <v>1.512</v>
      </c>
    </row>
    <row r="146" spans="1:10" ht="15">
      <c r="A146" t="s">
        <v>161</v>
      </c>
      <c r="B146" t="s">
        <v>22</v>
      </c>
      <c r="C146" s="7" t="s">
        <v>162</v>
      </c>
      <c r="D146" s="1">
        <v>0</v>
      </c>
      <c r="E146" s="24">
        <v>227</v>
      </c>
      <c r="F146" s="25">
        <v>204</v>
      </c>
      <c r="G146" s="24">
        <v>188</v>
      </c>
      <c r="H146" s="25">
        <v>188</v>
      </c>
      <c r="I146" s="16">
        <v>1.2074468085106382</v>
      </c>
      <c r="J146" s="16">
        <v>1.0851063829787233</v>
      </c>
    </row>
    <row r="147" spans="1:10" ht="15">
      <c r="A147" t="s">
        <v>297</v>
      </c>
      <c r="B147" t="s">
        <v>22</v>
      </c>
      <c r="C147" s="7" t="s">
        <v>298</v>
      </c>
      <c r="D147" s="1">
        <v>0</v>
      </c>
      <c r="E147" s="24">
        <v>1</v>
      </c>
      <c r="F147" s="25">
        <v>1</v>
      </c>
      <c r="G147" s="24">
        <v>0</v>
      </c>
      <c r="H147" s="25">
        <v>0</v>
      </c>
      <c r="I147" s="17" t="s">
        <v>1208</v>
      </c>
      <c r="J147" s="18" t="s">
        <v>1208</v>
      </c>
    </row>
    <row r="148" spans="1:10" ht="15">
      <c r="A148" t="s">
        <v>301</v>
      </c>
      <c r="B148" t="s">
        <v>22</v>
      </c>
      <c r="C148" s="7" t="s">
        <v>302</v>
      </c>
      <c r="D148" s="1">
        <v>0</v>
      </c>
      <c r="E148" s="24">
        <v>344</v>
      </c>
      <c r="F148" s="25">
        <v>344</v>
      </c>
      <c r="G148" s="24">
        <v>394</v>
      </c>
      <c r="H148" s="25">
        <v>394</v>
      </c>
      <c r="I148" s="16">
        <v>0.8730964467005076</v>
      </c>
      <c r="J148" s="16">
        <v>0.8730964467005076</v>
      </c>
    </row>
    <row r="149" spans="1:10" ht="15">
      <c r="A149" t="s">
        <v>299</v>
      </c>
      <c r="B149" t="s">
        <v>22</v>
      </c>
      <c r="C149" s="7" t="s">
        <v>300</v>
      </c>
      <c r="D149" s="1">
        <v>0</v>
      </c>
      <c r="E149" s="24">
        <v>393</v>
      </c>
      <c r="F149" s="25">
        <v>391</v>
      </c>
      <c r="G149" s="24">
        <v>301</v>
      </c>
      <c r="H149" s="25">
        <v>301</v>
      </c>
      <c r="I149" s="16">
        <v>1.3056478405315615</v>
      </c>
      <c r="J149" s="16">
        <v>1.2990033222591362</v>
      </c>
    </row>
    <row r="150" spans="1:10" ht="15">
      <c r="A150" t="s">
        <v>303</v>
      </c>
      <c r="B150" t="s">
        <v>22</v>
      </c>
      <c r="C150" s="7" t="s">
        <v>304</v>
      </c>
      <c r="D150" s="1">
        <v>0</v>
      </c>
      <c r="E150" s="24">
        <v>40</v>
      </c>
      <c r="F150" s="25">
        <v>39</v>
      </c>
      <c r="G150" s="24">
        <v>23</v>
      </c>
      <c r="H150" s="25">
        <v>15</v>
      </c>
      <c r="I150" s="16">
        <v>1.7391304347826086</v>
      </c>
      <c r="J150" s="16">
        <v>2.6</v>
      </c>
    </row>
    <row r="151" spans="1:10" ht="15">
      <c r="A151" t="s">
        <v>305</v>
      </c>
      <c r="B151" t="s">
        <v>22</v>
      </c>
      <c r="C151" s="7" t="s">
        <v>306</v>
      </c>
      <c r="D151" s="1">
        <v>0</v>
      </c>
      <c r="E151" s="24">
        <v>161</v>
      </c>
      <c r="F151" s="25">
        <v>142</v>
      </c>
      <c r="G151" s="24">
        <v>220</v>
      </c>
      <c r="H151" s="25">
        <v>156</v>
      </c>
      <c r="I151" s="16">
        <v>0.7318181818181818</v>
      </c>
      <c r="J151" s="16">
        <v>0.9102564102564102</v>
      </c>
    </row>
    <row r="152" spans="1:10" ht="15">
      <c r="A152" t="s">
        <v>245</v>
      </c>
      <c r="B152" t="s">
        <v>22</v>
      </c>
      <c r="C152" s="7" t="s">
        <v>246</v>
      </c>
      <c r="D152" s="1">
        <v>0</v>
      </c>
      <c r="E152" s="24">
        <v>202</v>
      </c>
      <c r="F152" s="25">
        <v>200</v>
      </c>
      <c r="G152" s="24">
        <v>206</v>
      </c>
      <c r="H152" s="25">
        <v>204</v>
      </c>
      <c r="I152" s="16">
        <v>0.9805825242718447</v>
      </c>
      <c r="J152" s="16">
        <v>0.9803921568627451</v>
      </c>
    </row>
    <row r="153" spans="1:10" ht="15">
      <c r="A153" t="s">
        <v>309</v>
      </c>
      <c r="B153" t="s">
        <v>22</v>
      </c>
      <c r="C153" s="7" t="s">
        <v>310</v>
      </c>
      <c r="D153" s="1">
        <v>0</v>
      </c>
      <c r="E153" s="24">
        <v>491</v>
      </c>
      <c r="F153" s="25">
        <v>477</v>
      </c>
      <c r="G153" s="24">
        <v>557</v>
      </c>
      <c r="H153" s="25">
        <v>542</v>
      </c>
      <c r="I153" s="16">
        <v>0.881508078994614</v>
      </c>
      <c r="J153" s="16">
        <v>0.8800738007380073</v>
      </c>
    </row>
    <row r="154" spans="1:10" ht="15">
      <c r="A154" t="s">
        <v>307</v>
      </c>
      <c r="B154" t="s">
        <v>22</v>
      </c>
      <c r="C154" s="7" t="s">
        <v>308</v>
      </c>
      <c r="D154" s="1">
        <v>0</v>
      </c>
      <c r="E154" s="24">
        <v>175</v>
      </c>
      <c r="F154" s="25">
        <v>152</v>
      </c>
      <c r="G154" s="24">
        <v>112</v>
      </c>
      <c r="H154" s="25">
        <v>112</v>
      </c>
      <c r="I154" s="16">
        <v>1.5625</v>
      </c>
      <c r="J154" s="16">
        <v>1.3571428571428572</v>
      </c>
    </row>
    <row r="155" spans="1:10" ht="15">
      <c r="A155" t="s">
        <v>311</v>
      </c>
      <c r="B155" t="s">
        <v>22</v>
      </c>
      <c r="C155" s="7" t="s">
        <v>312</v>
      </c>
      <c r="D155" s="1">
        <v>0</v>
      </c>
      <c r="E155" s="24">
        <v>343</v>
      </c>
      <c r="F155" s="25">
        <v>340</v>
      </c>
      <c r="G155" s="24">
        <v>415</v>
      </c>
      <c r="H155" s="25">
        <v>409</v>
      </c>
      <c r="I155" s="16">
        <v>0.8265060240963855</v>
      </c>
      <c r="J155" s="16">
        <v>0.8312958435207825</v>
      </c>
    </row>
    <row r="156" spans="1:10" ht="15">
      <c r="A156" t="s">
        <v>315</v>
      </c>
      <c r="B156" t="s">
        <v>22</v>
      </c>
      <c r="C156" s="7" t="s">
        <v>316</v>
      </c>
      <c r="D156" s="1">
        <v>0</v>
      </c>
      <c r="E156" s="24">
        <v>257</v>
      </c>
      <c r="F156" s="25">
        <v>257</v>
      </c>
      <c r="G156" s="24">
        <v>372</v>
      </c>
      <c r="H156" s="25">
        <v>368</v>
      </c>
      <c r="I156" s="16">
        <v>0.6908602150537635</v>
      </c>
      <c r="J156" s="16">
        <v>0.6983695652173914</v>
      </c>
    </row>
    <row r="157" spans="1:10" ht="15">
      <c r="A157" t="s">
        <v>317</v>
      </c>
      <c r="B157" t="s">
        <v>22</v>
      </c>
      <c r="C157" s="7" t="s">
        <v>318</v>
      </c>
      <c r="D157" s="1">
        <v>0</v>
      </c>
      <c r="E157" s="24">
        <v>87</v>
      </c>
      <c r="F157" s="25">
        <v>76</v>
      </c>
      <c r="G157" s="24">
        <v>64</v>
      </c>
      <c r="H157" s="25">
        <v>56</v>
      </c>
      <c r="I157" s="16">
        <v>1.359375</v>
      </c>
      <c r="J157" s="16">
        <v>1.3571428571428572</v>
      </c>
    </row>
    <row r="158" spans="1:10" ht="15">
      <c r="A158" t="s">
        <v>319</v>
      </c>
      <c r="B158" t="s">
        <v>22</v>
      </c>
      <c r="C158" s="7" t="s">
        <v>320</v>
      </c>
      <c r="D158" s="1">
        <v>0</v>
      </c>
      <c r="E158" s="24">
        <v>17</v>
      </c>
      <c r="F158" s="25">
        <v>17</v>
      </c>
      <c r="G158" s="24">
        <v>19</v>
      </c>
      <c r="H158" s="25">
        <v>14</v>
      </c>
      <c r="I158" s="16">
        <v>0.8947368421052632</v>
      </c>
      <c r="J158" s="16">
        <v>1.2142857142857142</v>
      </c>
    </row>
    <row r="159" spans="1:10" ht="15">
      <c r="A159" t="s">
        <v>321</v>
      </c>
      <c r="B159" t="s">
        <v>22</v>
      </c>
      <c r="C159" s="7" t="s">
        <v>322</v>
      </c>
      <c r="D159" s="1">
        <v>0</v>
      </c>
      <c r="E159" s="24">
        <v>1112</v>
      </c>
      <c r="F159" s="25">
        <v>643</v>
      </c>
      <c r="G159" s="24">
        <v>774</v>
      </c>
      <c r="H159" s="25">
        <v>465</v>
      </c>
      <c r="I159" s="16">
        <v>1.4366925064599483</v>
      </c>
      <c r="J159" s="16">
        <v>1.3827956989247312</v>
      </c>
    </row>
    <row r="160" spans="1:10" ht="15">
      <c r="A160" t="s">
        <v>323</v>
      </c>
      <c r="B160" t="s">
        <v>22</v>
      </c>
      <c r="C160" s="7" t="s">
        <v>324</v>
      </c>
      <c r="D160" s="1">
        <v>0</v>
      </c>
      <c r="E160" s="24">
        <v>499</v>
      </c>
      <c r="F160" s="25">
        <v>487</v>
      </c>
      <c r="G160" s="24">
        <v>449</v>
      </c>
      <c r="H160" s="25">
        <v>420</v>
      </c>
      <c r="I160" s="16">
        <v>1.111358574610245</v>
      </c>
      <c r="J160" s="16">
        <v>1.1595238095238096</v>
      </c>
    </row>
    <row r="161" spans="1:10" ht="15">
      <c r="A161" t="s">
        <v>325</v>
      </c>
      <c r="B161" t="s">
        <v>22</v>
      </c>
      <c r="C161" s="7" t="s">
        <v>326</v>
      </c>
      <c r="D161" s="1">
        <v>92</v>
      </c>
      <c r="E161" s="24">
        <v>1788.1967213114754</v>
      </c>
      <c r="F161" s="25">
        <v>1518.1498470948013</v>
      </c>
      <c r="G161" s="24">
        <v>1665.6911821332305</v>
      </c>
      <c r="H161" s="25">
        <v>1386.1994609164421</v>
      </c>
      <c r="I161" s="16">
        <v>1.073546369514518</v>
      </c>
      <c r="J161" s="16">
        <v>1.0951886001247788</v>
      </c>
    </row>
    <row r="162" spans="1:10" ht="15">
      <c r="A162" t="s">
        <v>327</v>
      </c>
      <c r="B162" t="s">
        <v>22</v>
      </c>
      <c r="C162" s="7" t="s">
        <v>328</v>
      </c>
      <c r="D162" s="1">
        <v>0</v>
      </c>
      <c r="E162" s="24">
        <v>137</v>
      </c>
      <c r="F162" s="25">
        <v>104</v>
      </c>
      <c r="G162" s="24">
        <v>168</v>
      </c>
      <c r="H162" s="25">
        <v>168</v>
      </c>
      <c r="I162" s="16">
        <v>0.8154761904761905</v>
      </c>
      <c r="J162" s="16">
        <v>0.6190476190476191</v>
      </c>
    </row>
    <row r="163" spans="1:10" ht="15">
      <c r="A163" t="s">
        <v>329</v>
      </c>
      <c r="B163" t="s">
        <v>22</v>
      </c>
      <c r="C163" s="7" t="s">
        <v>330</v>
      </c>
      <c r="D163" s="1">
        <v>0</v>
      </c>
      <c r="E163" s="24">
        <v>638</v>
      </c>
      <c r="F163" s="25">
        <v>590</v>
      </c>
      <c r="G163" s="24">
        <v>614</v>
      </c>
      <c r="H163" s="25">
        <v>604</v>
      </c>
      <c r="I163" s="16">
        <v>1.0390879478827362</v>
      </c>
      <c r="J163" s="16">
        <v>0.9768211920529801</v>
      </c>
    </row>
    <row r="164" spans="1:10" ht="15">
      <c r="A164" t="s">
        <v>331</v>
      </c>
      <c r="B164" t="s">
        <v>22</v>
      </c>
      <c r="C164" s="7" t="s">
        <v>332</v>
      </c>
      <c r="D164" s="1">
        <v>98</v>
      </c>
      <c r="E164" s="24">
        <v>315.0900499527474</v>
      </c>
      <c r="F164" s="25">
        <v>205.15242338328608</v>
      </c>
      <c r="G164" s="24">
        <v>300.582152018361</v>
      </c>
      <c r="H164" s="25">
        <v>197.92534089374917</v>
      </c>
      <c r="I164" s="16">
        <v>1.0482659992849481</v>
      </c>
      <c r="J164" s="16">
        <v>1.0365141848785122</v>
      </c>
    </row>
    <row r="165" spans="1:10" ht="15">
      <c r="A165" t="s">
        <v>333</v>
      </c>
      <c r="B165" t="s">
        <v>22</v>
      </c>
      <c r="C165" s="7" t="s">
        <v>334</v>
      </c>
      <c r="D165" s="1">
        <v>0</v>
      </c>
      <c r="E165" s="24">
        <v>360</v>
      </c>
      <c r="F165" s="25">
        <v>350</v>
      </c>
      <c r="G165" s="24">
        <v>638</v>
      </c>
      <c r="H165" s="25">
        <v>635</v>
      </c>
      <c r="I165" s="16">
        <v>0.5642633228840125</v>
      </c>
      <c r="J165" s="16">
        <v>0.5511811023622047</v>
      </c>
    </row>
    <row r="166" spans="1:10" ht="15">
      <c r="A166" t="s">
        <v>335</v>
      </c>
      <c r="B166" t="s">
        <v>22</v>
      </c>
      <c r="C166" s="7" t="s">
        <v>336</v>
      </c>
      <c r="D166" s="1">
        <v>0</v>
      </c>
      <c r="E166" s="24">
        <v>250</v>
      </c>
      <c r="F166" s="25">
        <v>249</v>
      </c>
      <c r="G166" s="24">
        <v>248</v>
      </c>
      <c r="H166" s="25">
        <v>245</v>
      </c>
      <c r="I166" s="16">
        <v>1.0080645161290323</v>
      </c>
      <c r="J166" s="16">
        <v>1.0163265306122449</v>
      </c>
    </row>
    <row r="167" spans="1:10" ht="30">
      <c r="A167" t="s">
        <v>455</v>
      </c>
      <c r="B167" t="s">
        <v>22</v>
      </c>
      <c r="C167" s="7" t="s">
        <v>456</v>
      </c>
      <c r="D167" s="1">
        <v>0</v>
      </c>
      <c r="E167" s="24">
        <v>529</v>
      </c>
      <c r="F167" s="25">
        <v>518</v>
      </c>
      <c r="G167" s="24">
        <v>698</v>
      </c>
      <c r="H167" s="25">
        <v>694</v>
      </c>
      <c r="I167" s="16">
        <v>0.7578796561604585</v>
      </c>
      <c r="J167" s="16">
        <v>0.7463976945244957</v>
      </c>
    </row>
    <row r="168" spans="1:10" ht="30">
      <c r="A168" t="s">
        <v>409</v>
      </c>
      <c r="B168" t="s">
        <v>22</v>
      </c>
      <c r="C168" s="7" t="s">
        <v>410</v>
      </c>
      <c r="D168" s="1">
        <v>0</v>
      </c>
      <c r="E168" s="24">
        <v>174</v>
      </c>
      <c r="F168" s="25">
        <v>171</v>
      </c>
      <c r="G168" s="24">
        <v>153</v>
      </c>
      <c r="H168" s="25">
        <v>153</v>
      </c>
      <c r="I168" s="16">
        <v>1.1372549019607843</v>
      </c>
      <c r="J168" s="16">
        <v>1.1176470588235294</v>
      </c>
    </row>
    <row r="169" spans="1:10" ht="15">
      <c r="A169" t="s">
        <v>337</v>
      </c>
      <c r="B169" t="s">
        <v>22</v>
      </c>
      <c r="C169" s="7" t="s">
        <v>338</v>
      </c>
      <c r="D169" s="1">
        <v>0</v>
      </c>
      <c r="E169" s="24">
        <v>484</v>
      </c>
      <c r="F169" s="25">
        <v>475</v>
      </c>
      <c r="G169" s="24">
        <v>412</v>
      </c>
      <c r="H169" s="25">
        <v>409</v>
      </c>
      <c r="I169" s="16">
        <v>1.174757281553398</v>
      </c>
      <c r="J169" s="16">
        <v>1.1613691931540342</v>
      </c>
    </row>
    <row r="170" spans="1:10" ht="15">
      <c r="A170" t="s">
        <v>169</v>
      </c>
      <c r="B170" t="s">
        <v>22</v>
      </c>
      <c r="C170" s="7" t="s">
        <v>170</v>
      </c>
      <c r="D170" s="1">
        <v>0</v>
      </c>
      <c r="E170" s="24">
        <v>0</v>
      </c>
      <c r="F170" s="25">
        <v>0</v>
      </c>
      <c r="G170" s="24">
        <v>0</v>
      </c>
      <c r="H170" s="25">
        <v>0</v>
      </c>
      <c r="I170" s="16">
        <v>0</v>
      </c>
      <c r="J170" s="16">
        <v>0</v>
      </c>
    </row>
    <row r="171" spans="1:10" ht="15">
      <c r="A171" t="s">
        <v>339</v>
      </c>
      <c r="B171" t="s">
        <v>22</v>
      </c>
      <c r="C171" s="7" t="s">
        <v>340</v>
      </c>
      <c r="D171" s="1">
        <v>0</v>
      </c>
      <c r="E171" s="24">
        <v>194</v>
      </c>
      <c r="F171" s="25">
        <v>191</v>
      </c>
      <c r="G171" s="24">
        <v>222</v>
      </c>
      <c r="H171" s="25">
        <v>216</v>
      </c>
      <c r="I171" s="16">
        <v>0.8738738738738738</v>
      </c>
      <c r="J171" s="16">
        <v>0.8842592592592593</v>
      </c>
    </row>
    <row r="172" spans="1:10" ht="15">
      <c r="A172" t="s">
        <v>341</v>
      </c>
      <c r="B172" t="s">
        <v>22</v>
      </c>
      <c r="C172" s="7" t="s">
        <v>342</v>
      </c>
      <c r="D172" s="1">
        <v>0</v>
      </c>
      <c r="E172" s="24">
        <v>4334</v>
      </c>
      <c r="F172" s="25">
        <v>3953</v>
      </c>
      <c r="G172" s="24">
        <v>4275</v>
      </c>
      <c r="H172" s="25">
        <v>3653</v>
      </c>
      <c r="I172" s="16">
        <v>1.0138011695906433</v>
      </c>
      <c r="J172" s="16">
        <v>1.0821242814125376</v>
      </c>
    </row>
    <row r="173" spans="1:10" ht="15">
      <c r="A173" t="s">
        <v>343</v>
      </c>
      <c r="B173" t="s">
        <v>22</v>
      </c>
      <c r="C173" s="7" t="s">
        <v>344</v>
      </c>
      <c r="D173" s="1">
        <v>0</v>
      </c>
      <c r="E173" s="24">
        <v>67</v>
      </c>
      <c r="F173" s="25">
        <v>64</v>
      </c>
      <c r="G173" s="24">
        <v>95</v>
      </c>
      <c r="H173" s="25">
        <v>77</v>
      </c>
      <c r="I173" s="16">
        <v>0.7052631578947368</v>
      </c>
      <c r="J173" s="16">
        <v>0.8311688311688312</v>
      </c>
    </row>
    <row r="174" spans="1:10" ht="15">
      <c r="A174" t="s">
        <v>345</v>
      </c>
      <c r="B174" t="s">
        <v>22</v>
      </c>
      <c r="C174" s="7" t="s">
        <v>346</v>
      </c>
      <c r="D174" s="1">
        <v>0</v>
      </c>
      <c r="E174" s="24">
        <v>146</v>
      </c>
      <c r="F174" s="25">
        <v>134</v>
      </c>
      <c r="G174" s="24">
        <v>191</v>
      </c>
      <c r="H174" s="25">
        <v>186</v>
      </c>
      <c r="I174" s="16">
        <v>0.7643979057591623</v>
      </c>
      <c r="J174" s="16">
        <v>0.7204301075268817</v>
      </c>
    </row>
    <row r="175" spans="1:10" ht="15">
      <c r="A175" t="s">
        <v>347</v>
      </c>
      <c r="B175" t="s">
        <v>22</v>
      </c>
      <c r="C175" s="7" t="s">
        <v>348</v>
      </c>
      <c r="D175" s="1">
        <v>0</v>
      </c>
      <c r="E175" s="24">
        <v>0</v>
      </c>
      <c r="F175" s="25">
        <v>0</v>
      </c>
      <c r="G175" s="24">
        <v>0</v>
      </c>
      <c r="H175" s="25">
        <v>0</v>
      </c>
      <c r="I175" s="16">
        <v>0</v>
      </c>
      <c r="J175" s="16">
        <v>0</v>
      </c>
    </row>
    <row r="176" spans="1:10" ht="15">
      <c r="A176" t="s">
        <v>349</v>
      </c>
      <c r="B176" t="s">
        <v>22</v>
      </c>
      <c r="C176" s="7" t="s">
        <v>350</v>
      </c>
      <c r="D176" s="1">
        <v>71</v>
      </c>
      <c r="E176" s="24">
        <v>18.863013698630137</v>
      </c>
      <c r="F176" s="25">
        <v>12.116022099447514</v>
      </c>
      <c r="G176" s="24">
        <v>10.08139534883721</v>
      </c>
      <c r="H176" s="25">
        <v>5</v>
      </c>
      <c r="I176" s="16">
        <v>1.871071716357776</v>
      </c>
      <c r="J176" s="16">
        <v>2.423204419889503</v>
      </c>
    </row>
    <row r="177" spans="1:10" ht="15">
      <c r="A177" t="s">
        <v>351</v>
      </c>
      <c r="B177" t="s">
        <v>22</v>
      </c>
      <c r="C177" s="7" t="s">
        <v>352</v>
      </c>
      <c r="D177" s="1">
        <v>0</v>
      </c>
      <c r="E177" s="24">
        <v>30</v>
      </c>
      <c r="F177" s="25">
        <v>28</v>
      </c>
      <c r="G177" s="24">
        <v>30</v>
      </c>
      <c r="H177" s="25">
        <v>30</v>
      </c>
      <c r="I177" s="16">
        <v>1</v>
      </c>
      <c r="J177" s="16">
        <v>0.9333333333333333</v>
      </c>
    </row>
    <row r="178" spans="1:10" ht="15">
      <c r="A178" t="s">
        <v>353</v>
      </c>
      <c r="B178" t="s">
        <v>22</v>
      </c>
      <c r="C178" s="7" t="s">
        <v>354</v>
      </c>
      <c r="D178" s="1">
        <v>0</v>
      </c>
      <c r="E178" s="24">
        <v>110</v>
      </c>
      <c r="F178" s="25">
        <v>108</v>
      </c>
      <c r="G178" s="24">
        <v>95</v>
      </c>
      <c r="H178" s="25">
        <v>94</v>
      </c>
      <c r="I178" s="16">
        <v>1.1578947368421053</v>
      </c>
      <c r="J178" s="16">
        <v>1.148936170212766</v>
      </c>
    </row>
    <row r="179" spans="1:10" ht="15">
      <c r="A179" t="s">
        <v>355</v>
      </c>
      <c r="B179" t="s">
        <v>22</v>
      </c>
      <c r="C179" s="7" t="s">
        <v>356</v>
      </c>
      <c r="D179" s="1">
        <v>0</v>
      </c>
      <c r="E179" s="24">
        <v>327</v>
      </c>
      <c r="F179" s="25">
        <v>175</v>
      </c>
      <c r="G179" s="24">
        <v>405</v>
      </c>
      <c r="H179" s="25">
        <v>152</v>
      </c>
      <c r="I179" s="16">
        <v>0.8074074074074075</v>
      </c>
      <c r="J179" s="16">
        <v>1.1513157894736843</v>
      </c>
    </row>
    <row r="180" spans="1:10" ht="15">
      <c r="A180" t="s">
        <v>357</v>
      </c>
      <c r="B180" t="s">
        <v>22</v>
      </c>
      <c r="C180" s="7" t="s">
        <v>358</v>
      </c>
      <c r="D180" s="1">
        <v>0</v>
      </c>
      <c r="E180" s="24">
        <v>57</v>
      </c>
      <c r="F180" s="25">
        <v>45</v>
      </c>
      <c r="G180" s="24">
        <v>41</v>
      </c>
      <c r="H180" s="25">
        <v>35</v>
      </c>
      <c r="I180" s="16">
        <v>1.3902439024390243</v>
      </c>
      <c r="J180" s="16">
        <v>1.2857142857142858</v>
      </c>
    </row>
    <row r="181" spans="1:10" ht="15">
      <c r="A181" t="s">
        <v>359</v>
      </c>
      <c r="B181" t="s">
        <v>22</v>
      </c>
      <c r="C181" s="7" t="s">
        <v>360</v>
      </c>
      <c r="D181" s="1">
        <v>0</v>
      </c>
      <c r="E181" s="24">
        <v>558</v>
      </c>
      <c r="F181" s="25">
        <v>557</v>
      </c>
      <c r="G181" s="24">
        <v>494</v>
      </c>
      <c r="H181" s="25">
        <v>480</v>
      </c>
      <c r="I181" s="16">
        <v>1.1295546558704452</v>
      </c>
      <c r="J181" s="16">
        <v>1.1604166666666667</v>
      </c>
    </row>
    <row r="182" spans="1:10" ht="15">
      <c r="A182" t="s">
        <v>361</v>
      </c>
      <c r="B182" t="s">
        <v>22</v>
      </c>
      <c r="C182" s="7" t="s">
        <v>362</v>
      </c>
      <c r="D182" s="1">
        <v>0</v>
      </c>
      <c r="E182" s="24">
        <v>107</v>
      </c>
      <c r="F182" s="25">
        <v>106</v>
      </c>
      <c r="G182" s="24">
        <v>129</v>
      </c>
      <c r="H182" s="25">
        <v>117</v>
      </c>
      <c r="I182" s="16">
        <v>0.8294573643410853</v>
      </c>
      <c r="J182" s="16">
        <v>0.905982905982906</v>
      </c>
    </row>
    <row r="183" spans="1:10" ht="15">
      <c r="A183" t="s">
        <v>363</v>
      </c>
      <c r="B183" t="s">
        <v>22</v>
      </c>
      <c r="C183" s="7" t="s">
        <v>364</v>
      </c>
      <c r="D183" s="1">
        <v>0</v>
      </c>
      <c r="E183" s="24">
        <v>57</v>
      </c>
      <c r="F183" s="25">
        <v>54</v>
      </c>
      <c r="G183" s="24">
        <v>27</v>
      </c>
      <c r="H183" s="25">
        <v>27</v>
      </c>
      <c r="I183" s="16">
        <v>2.111111111111111</v>
      </c>
      <c r="J183" s="16">
        <v>2</v>
      </c>
    </row>
    <row r="184" spans="1:10" ht="15">
      <c r="A184" t="s">
        <v>365</v>
      </c>
      <c r="B184" t="s">
        <v>22</v>
      </c>
      <c r="C184" s="7" t="s">
        <v>366</v>
      </c>
      <c r="D184" s="1">
        <v>0</v>
      </c>
      <c r="E184" s="24">
        <v>629</v>
      </c>
      <c r="F184" s="25">
        <v>603</v>
      </c>
      <c r="G184" s="24">
        <v>1274</v>
      </c>
      <c r="H184" s="25">
        <v>1178</v>
      </c>
      <c r="I184" s="16">
        <v>0.4937205651491366</v>
      </c>
      <c r="J184" s="16">
        <v>0.5118845500848896</v>
      </c>
    </row>
    <row r="185" spans="1:10" ht="15">
      <c r="A185" t="s">
        <v>367</v>
      </c>
      <c r="B185" t="s">
        <v>22</v>
      </c>
      <c r="C185" s="7" t="s">
        <v>368</v>
      </c>
      <c r="D185" s="1">
        <v>0</v>
      </c>
      <c r="E185" s="24">
        <v>168</v>
      </c>
      <c r="F185" s="25">
        <v>167</v>
      </c>
      <c r="G185" s="24">
        <v>359</v>
      </c>
      <c r="H185" s="25">
        <v>342</v>
      </c>
      <c r="I185" s="16">
        <v>0.467966573816156</v>
      </c>
      <c r="J185" s="16">
        <v>0.48830409356725146</v>
      </c>
    </row>
    <row r="186" spans="1:10" ht="15">
      <c r="A186" t="s">
        <v>369</v>
      </c>
      <c r="B186" t="s">
        <v>22</v>
      </c>
      <c r="C186" s="7" t="s">
        <v>370</v>
      </c>
      <c r="D186" s="1">
        <v>0</v>
      </c>
      <c r="E186" s="24">
        <v>160</v>
      </c>
      <c r="F186" s="25">
        <v>126</v>
      </c>
      <c r="G186" s="24">
        <v>102</v>
      </c>
      <c r="H186" s="25">
        <v>99</v>
      </c>
      <c r="I186" s="16">
        <v>1.5686274509803921</v>
      </c>
      <c r="J186" s="16">
        <v>1.2727272727272727</v>
      </c>
    </row>
    <row r="187" spans="1:10" ht="15">
      <c r="A187" t="s">
        <v>371</v>
      </c>
      <c r="B187" t="s">
        <v>22</v>
      </c>
      <c r="C187" s="7" t="s">
        <v>372</v>
      </c>
      <c r="D187" s="1">
        <v>0</v>
      </c>
      <c r="E187" s="24">
        <v>87</v>
      </c>
      <c r="F187" s="25">
        <v>85</v>
      </c>
      <c r="G187" s="24">
        <v>62</v>
      </c>
      <c r="H187" s="25">
        <v>48</v>
      </c>
      <c r="I187" s="16">
        <v>1.403225806451613</v>
      </c>
      <c r="J187" s="16">
        <v>1.7708333333333333</v>
      </c>
    </row>
    <row r="188" spans="1:10" ht="15">
      <c r="A188" t="s">
        <v>373</v>
      </c>
      <c r="B188" t="s">
        <v>22</v>
      </c>
      <c r="C188" s="7" t="s">
        <v>374</v>
      </c>
      <c r="D188" s="1">
        <v>0</v>
      </c>
      <c r="E188" s="24">
        <v>119</v>
      </c>
      <c r="F188" s="25">
        <v>114</v>
      </c>
      <c r="G188" s="24">
        <v>190</v>
      </c>
      <c r="H188" s="25">
        <v>182</v>
      </c>
      <c r="I188" s="16">
        <v>0.6263157894736842</v>
      </c>
      <c r="J188" s="16">
        <v>0.6263736263736264</v>
      </c>
    </row>
    <row r="189" spans="1:10" ht="15">
      <c r="A189" t="s">
        <v>41</v>
      </c>
      <c r="B189" t="s">
        <v>22</v>
      </c>
      <c r="C189" s="7" t="s">
        <v>42</v>
      </c>
      <c r="D189" s="1">
        <v>0</v>
      </c>
      <c r="E189" s="24">
        <v>1</v>
      </c>
      <c r="F189" s="25">
        <v>1</v>
      </c>
      <c r="G189" s="24">
        <v>0</v>
      </c>
      <c r="H189" s="25">
        <v>0</v>
      </c>
      <c r="I189" s="17" t="s">
        <v>1208</v>
      </c>
      <c r="J189" s="18" t="s">
        <v>1208</v>
      </c>
    </row>
    <row r="190" spans="1:10" ht="30">
      <c r="A190" t="s">
        <v>393</v>
      </c>
      <c r="B190" t="s">
        <v>22</v>
      </c>
      <c r="C190" s="7" t="s">
        <v>394</v>
      </c>
      <c r="D190" s="1">
        <v>0</v>
      </c>
      <c r="E190" s="24">
        <v>417</v>
      </c>
      <c r="F190" s="25">
        <v>381</v>
      </c>
      <c r="G190" s="24">
        <v>237</v>
      </c>
      <c r="H190" s="25">
        <v>179</v>
      </c>
      <c r="I190" s="16">
        <v>1.759493670886076</v>
      </c>
      <c r="J190" s="16">
        <v>2.1284916201117317</v>
      </c>
    </row>
    <row r="191" spans="1:10" ht="15">
      <c r="A191" t="s">
        <v>473</v>
      </c>
      <c r="B191" t="s">
        <v>22</v>
      </c>
      <c r="C191" s="7" t="s">
        <v>474</v>
      </c>
      <c r="D191" s="1">
        <v>0</v>
      </c>
      <c r="E191" s="24">
        <v>355</v>
      </c>
      <c r="F191" s="25">
        <v>268</v>
      </c>
      <c r="G191" s="24">
        <v>207</v>
      </c>
      <c r="H191" s="25">
        <v>148</v>
      </c>
      <c r="I191" s="16">
        <v>1.714975845410628</v>
      </c>
      <c r="J191" s="16">
        <v>1.8108108108108107</v>
      </c>
    </row>
    <row r="192" spans="1:10" ht="15">
      <c r="A192" t="s">
        <v>375</v>
      </c>
      <c r="B192" t="s">
        <v>22</v>
      </c>
      <c r="C192" s="7" t="s">
        <v>376</v>
      </c>
      <c r="D192" s="1">
        <v>0</v>
      </c>
      <c r="E192" s="24">
        <v>23</v>
      </c>
      <c r="F192" s="25">
        <v>23</v>
      </c>
      <c r="G192" s="24">
        <v>43</v>
      </c>
      <c r="H192" s="25">
        <v>35</v>
      </c>
      <c r="I192" s="16">
        <v>0.5348837209302325</v>
      </c>
      <c r="J192" s="16">
        <v>0.6571428571428571</v>
      </c>
    </row>
    <row r="193" spans="1:10" ht="15">
      <c r="A193" t="s">
        <v>377</v>
      </c>
      <c r="B193" t="s">
        <v>22</v>
      </c>
      <c r="C193" s="7" t="s">
        <v>378</v>
      </c>
      <c r="D193" s="1">
        <v>0</v>
      </c>
      <c r="E193" s="24">
        <v>19</v>
      </c>
      <c r="F193" s="25">
        <v>10</v>
      </c>
      <c r="G193" s="24">
        <v>14</v>
      </c>
      <c r="H193" s="25">
        <v>5</v>
      </c>
      <c r="I193" s="16">
        <v>1.3571428571428572</v>
      </c>
      <c r="J193" s="16">
        <v>2</v>
      </c>
    </row>
    <row r="194" spans="1:10" ht="15">
      <c r="A194" t="s">
        <v>379</v>
      </c>
      <c r="B194" t="s">
        <v>22</v>
      </c>
      <c r="C194" s="7" t="s">
        <v>380</v>
      </c>
      <c r="D194" s="1">
        <v>0</v>
      </c>
      <c r="E194" s="24">
        <v>157</v>
      </c>
      <c r="F194" s="25">
        <v>147</v>
      </c>
      <c r="G194" s="24">
        <v>215</v>
      </c>
      <c r="H194" s="25">
        <v>209</v>
      </c>
      <c r="I194" s="16">
        <v>0.7302325581395349</v>
      </c>
      <c r="J194" s="16">
        <v>0.7033492822966507</v>
      </c>
    </row>
    <row r="195" spans="1:10" ht="15">
      <c r="A195" t="s">
        <v>383</v>
      </c>
      <c r="B195" t="s">
        <v>22</v>
      </c>
      <c r="C195" s="7" t="s">
        <v>384</v>
      </c>
      <c r="D195" s="1">
        <v>0</v>
      </c>
      <c r="E195" s="24">
        <v>92</v>
      </c>
      <c r="F195" s="25">
        <v>90</v>
      </c>
      <c r="G195" s="24">
        <v>63</v>
      </c>
      <c r="H195" s="25">
        <v>63</v>
      </c>
      <c r="I195" s="16">
        <v>1.4603174603174602</v>
      </c>
      <c r="J195" s="16">
        <v>1.4285714285714286</v>
      </c>
    </row>
    <row r="196" spans="1:10" ht="15">
      <c r="A196" t="s">
        <v>387</v>
      </c>
      <c r="B196" t="s">
        <v>22</v>
      </c>
      <c r="C196" s="7" t="s">
        <v>388</v>
      </c>
      <c r="D196" s="1">
        <v>0</v>
      </c>
      <c r="E196" s="24">
        <v>379</v>
      </c>
      <c r="F196" s="25">
        <v>369</v>
      </c>
      <c r="G196" s="24">
        <v>376</v>
      </c>
      <c r="H196" s="25">
        <v>364</v>
      </c>
      <c r="I196" s="16">
        <v>1.0079787234042554</v>
      </c>
      <c r="J196" s="16">
        <v>1.0137362637362637</v>
      </c>
    </row>
    <row r="197" spans="1:10" ht="15">
      <c r="A197" t="s">
        <v>389</v>
      </c>
      <c r="B197" t="s">
        <v>22</v>
      </c>
      <c r="C197" s="7" t="s">
        <v>390</v>
      </c>
      <c r="D197" s="1">
        <v>0</v>
      </c>
      <c r="E197" s="24">
        <v>417</v>
      </c>
      <c r="F197" s="25">
        <v>394</v>
      </c>
      <c r="G197" s="24">
        <v>223</v>
      </c>
      <c r="H197" s="25">
        <v>207</v>
      </c>
      <c r="I197" s="16">
        <v>1.8699551569506727</v>
      </c>
      <c r="J197" s="16">
        <v>1.9033816425120773</v>
      </c>
    </row>
    <row r="198" spans="1:10" ht="15">
      <c r="A198" t="s">
        <v>391</v>
      </c>
      <c r="B198" t="s">
        <v>22</v>
      </c>
      <c r="C198" s="7" t="s">
        <v>392</v>
      </c>
      <c r="D198" s="1">
        <v>0</v>
      </c>
      <c r="E198" s="24">
        <v>236</v>
      </c>
      <c r="F198" s="25">
        <v>175</v>
      </c>
      <c r="G198" s="24">
        <v>146</v>
      </c>
      <c r="H198" s="25">
        <v>120</v>
      </c>
      <c r="I198" s="16">
        <v>1.6164383561643836</v>
      </c>
      <c r="J198" s="16">
        <v>1.4583333333333333</v>
      </c>
    </row>
    <row r="199" spans="1:10" ht="15">
      <c r="A199" t="s">
        <v>395</v>
      </c>
      <c r="B199" t="s">
        <v>22</v>
      </c>
      <c r="C199" s="7" t="s">
        <v>396</v>
      </c>
      <c r="D199" s="1">
        <v>0</v>
      </c>
      <c r="E199" s="24">
        <v>637</v>
      </c>
      <c r="F199" s="25">
        <v>634</v>
      </c>
      <c r="G199" s="24">
        <v>658</v>
      </c>
      <c r="H199" s="25">
        <v>645</v>
      </c>
      <c r="I199" s="16">
        <v>0.9680851063829787</v>
      </c>
      <c r="J199" s="16">
        <v>0.9829457364341085</v>
      </c>
    </row>
    <row r="200" spans="1:10" ht="15">
      <c r="A200" t="s">
        <v>397</v>
      </c>
      <c r="B200" t="s">
        <v>22</v>
      </c>
      <c r="C200" s="7" t="s">
        <v>398</v>
      </c>
      <c r="D200" s="1">
        <v>0</v>
      </c>
      <c r="E200" s="24">
        <v>276</v>
      </c>
      <c r="F200" s="25">
        <v>208</v>
      </c>
      <c r="G200" s="24">
        <v>416</v>
      </c>
      <c r="H200" s="25">
        <v>375</v>
      </c>
      <c r="I200" s="16">
        <v>0.6634615384615384</v>
      </c>
      <c r="J200" s="16">
        <v>0.5546666666666666</v>
      </c>
    </row>
    <row r="201" spans="1:10" ht="15">
      <c r="A201" t="s">
        <v>399</v>
      </c>
      <c r="B201" t="s">
        <v>22</v>
      </c>
      <c r="C201" s="7" t="s">
        <v>400</v>
      </c>
      <c r="D201" s="1">
        <v>0</v>
      </c>
      <c r="E201" s="24">
        <v>472</v>
      </c>
      <c r="F201" s="25">
        <v>471</v>
      </c>
      <c r="G201" s="24">
        <v>463</v>
      </c>
      <c r="H201" s="25">
        <v>460</v>
      </c>
      <c r="I201" s="16">
        <v>1.019438444924406</v>
      </c>
      <c r="J201" s="16">
        <v>1.0239130434782608</v>
      </c>
    </row>
    <row r="202" spans="1:10" ht="15">
      <c r="A202" t="s">
        <v>401</v>
      </c>
      <c r="B202" t="s">
        <v>22</v>
      </c>
      <c r="C202" s="7" t="s">
        <v>402</v>
      </c>
      <c r="D202" s="1">
        <v>0</v>
      </c>
      <c r="E202" s="24">
        <v>792</v>
      </c>
      <c r="F202" s="25">
        <v>708</v>
      </c>
      <c r="G202" s="24">
        <v>701</v>
      </c>
      <c r="H202" s="25">
        <v>652</v>
      </c>
      <c r="I202" s="16">
        <v>1.1298145506419401</v>
      </c>
      <c r="J202" s="16">
        <v>1.0858895705521472</v>
      </c>
    </row>
    <row r="203" spans="1:10" ht="15">
      <c r="A203" t="s">
        <v>403</v>
      </c>
      <c r="B203" t="s">
        <v>22</v>
      </c>
      <c r="C203" s="7" t="s">
        <v>404</v>
      </c>
      <c r="D203" s="1">
        <v>0</v>
      </c>
      <c r="E203" s="24">
        <v>118</v>
      </c>
      <c r="F203" s="25">
        <v>77</v>
      </c>
      <c r="G203" s="24">
        <v>143</v>
      </c>
      <c r="H203" s="25">
        <v>123</v>
      </c>
      <c r="I203" s="16">
        <v>0.8251748251748252</v>
      </c>
      <c r="J203" s="16">
        <v>0.6260162601626016</v>
      </c>
    </row>
    <row r="204" spans="1:10" ht="15">
      <c r="A204" t="s">
        <v>405</v>
      </c>
      <c r="B204" t="s">
        <v>22</v>
      </c>
      <c r="C204" s="7" t="s">
        <v>406</v>
      </c>
      <c r="D204" s="1">
        <v>0</v>
      </c>
      <c r="E204" s="24">
        <v>80</v>
      </c>
      <c r="F204" s="25">
        <v>75</v>
      </c>
      <c r="G204" s="24">
        <v>101</v>
      </c>
      <c r="H204" s="25">
        <v>101</v>
      </c>
      <c r="I204" s="16">
        <v>0.7920792079207921</v>
      </c>
      <c r="J204" s="16">
        <v>0.7425742574257426</v>
      </c>
    </row>
    <row r="205" spans="1:10" ht="15">
      <c r="A205" t="s">
        <v>407</v>
      </c>
      <c r="B205" t="s">
        <v>22</v>
      </c>
      <c r="C205" s="7" t="s">
        <v>408</v>
      </c>
      <c r="D205" s="1">
        <v>0</v>
      </c>
      <c r="E205" s="24">
        <v>242</v>
      </c>
      <c r="F205" s="25">
        <v>241</v>
      </c>
      <c r="G205" s="24">
        <v>266</v>
      </c>
      <c r="H205" s="25">
        <v>263</v>
      </c>
      <c r="I205" s="16">
        <v>0.9097744360902256</v>
      </c>
      <c r="J205" s="16">
        <v>0.9163498098859315</v>
      </c>
    </row>
    <row r="206" spans="1:10" ht="15">
      <c r="A206" t="s">
        <v>411</v>
      </c>
      <c r="B206" t="s">
        <v>22</v>
      </c>
      <c r="C206" s="7" t="s">
        <v>412</v>
      </c>
      <c r="D206" s="1">
        <v>0</v>
      </c>
      <c r="E206" s="24">
        <v>540</v>
      </c>
      <c r="F206" s="25">
        <v>534</v>
      </c>
      <c r="G206" s="24">
        <v>678</v>
      </c>
      <c r="H206" s="25">
        <v>660</v>
      </c>
      <c r="I206" s="16">
        <v>0.7964601769911505</v>
      </c>
      <c r="J206" s="16">
        <v>0.8090909090909091</v>
      </c>
    </row>
    <row r="207" spans="1:10" ht="15">
      <c r="A207" t="s">
        <v>415</v>
      </c>
      <c r="B207" t="s">
        <v>22</v>
      </c>
      <c r="C207" s="7" t="s">
        <v>416</v>
      </c>
      <c r="D207" s="1">
        <v>0</v>
      </c>
      <c r="E207" s="24">
        <v>247</v>
      </c>
      <c r="F207" s="25">
        <v>247</v>
      </c>
      <c r="G207" s="24">
        <v>324</v>
      </c>
      <c r="H207" s="25">
        <v>324</v>
      </c>
      <c r="I207" s="16">
        <v>0.7623456790123457</v>
      </c>
      <c r="J207" s="16">
        <v>0.7623456790123457</v>
      </c>
    </row>
    <row r="208" spans="1:10" ht="15">
      <c r="A208" t="s">
        <v>417</v>
      </c>
      <c r="B208" t="s">
        <v>22</v>
      </c>
      <c r="C208" s="7" t="s">
        <v>418</v>
      </c>
      <c r="D208" s="1">
        <v>0</v>
      </c>
      <c r="E208" s="24">
        <v>2184</v>
      </c>
      <c r="F208" s="25">
        <v>1493</v>
      </c>
      <c r="G208" s="24">
        <v>2188</v>
      </c>
      <c r="H208" s="25">
        <v>1661</v>
      </c>
      <c r="I208" s="16">
        <v>0.9981718464351006</v>
      </c>
      <c r="J208" s="16">
        <v>0.8988561107766406</v>
      </c>
    </row>
    <row r="209" spans="1:10" ht="15">
      <c r="A209" t="s">
        <v>419</v>
      </c>
      <c r="B209" t="s">
        <v>22</v>
      </c>
      <c r="C209" s="7" t="s">
        <v>420</v>
      </c>
      <c r="D209" s="1">
        <v>0</v>
      </c>
      <c r="E209" s="24">
        <v>164</v>
      </c>
      <c r="F209" s="25">
        <v>101</v>
      </c>
      <c r="G209" s="24">
        <v>165</v>
      </c>
      <c r="H209" s="25">
        <v>90</v>
      </c>
      <c r="I209" s="16">
        <v>0.9939393939393939</v>
      </c>
      <c r="J209" s="16">
        <v>1.1222222222222222</v>
      </c>
    </row>
    <row r="210" spans="1:10" ht="15">
      <c r="A210" t="s">
        <v>421</v>
      </c>
      <c r="B210" t="s">
        <v>22</v>
      </c>
      <c r="C210" s="7" t="s">
        <v>422</v>
      </c>
      <c r="D210" s="1">
        <v>0</v>
      </c>
      <c r="E210" s="24">
        <v>66</v>
      </c>
      <c r="F210" s="25">
        <v>66</v>
      </c>
      <c r="G210" s="24">
        <v>81</v>
      </c>
      <c r="H210" s="25">
        <v>81</v>
      </c>
      <c r="I210" s="16">
        <v>0.8148148148148148</v>
      </c>
      <c r="J210" s="16">
        <v>0.8148148148148148</v>
      </c>
    </row>
    <row r="211" spans="1:10" ht="15">
      <c r="A211" t="s">
        <v>423</v>
      </c>
      <c r="B211" t="s">
        <v>22</v>
      </c>
      <c r="C211" s="7" t="s">
        <v>424</v>
      </c>
      <c r="D211" s="1">
        <v>0</v>
      </c>
      <c r="E211" s="24">
        <v>0</v>
      </c>
      <c r="F211" s="25">
        <v>0</v>
      </c>
      <c r="G211" s="24">
        <v>0</v>
      </c>
      <c r="H211" s="25">
        <v>0</v>
      </c>
      <c r="I211" s="16">
        <v>0</v>
      </c>
      <c r="J211" s="16">
        <v>0</v>
      </c>
    </row>
    <row r="212" spans="1:10" ht="15">
      <c r="A212" t="s">
        <v>425</v>
      </c>
      <c r="B212" t="s">
        <v>22</v>
      </c>
      <c r="C212" s="7" t="s">
        <v>426</v>
      </c>
      <c r="D212" s="1">
        <v>0</v>
      </c>
      <c r="E212" s="24">
        <v>66</v>
      </c>
      <c r="F212" s="25">
        <v>65</v>
      </c>
      <c r="G212" s="24">
        <v>78</v>
      </c>
      <c r="H212" s="25">
        <v>54</v>
      </c>
      <c r="I212" s="16">
        <v>0.8461538461538461</v>
      </c>
      <c r="J212" s="16">
        <v>1.2037037037037037</v>
      </c>
    </row>
    <row r="213" spans="1:10" ht="15">
      <c r="A213" t="s">
        <v>427</v>
      </c>
      <c r="B213" t="s">
        <v>22</v>
      </c>
      <c r="C213" s="7" t="s">
        <v>428</v>
      </c>
      <c r="D213" s="1">
        <v>0</v>
      </c>
      <c r="E213" s="24">
        <v>530</v>
      </c>
      <c r="F213" s="25">
        <v>530</v>
      </c>
      <c r="G213" s="24">
        <v>512</v>
      </c>
      <c r="H213" s="25">
        <v>503</v>
      </c>
      <c r="I213" s="16">
        <v>1.03515625</v>
      </c>
      <c r="J213" s="16">
        <v>1.0536779324055665</v>
      </c>
    </row>
    <row r="214" spans="1:10" ht="15">
      <c r="A214" t="s">
        <v>429</v>
      </c>
      <c r="B214" t="s">
        <v>22</v>
      </c>
      <c r="C214" s="7" t="s">
        <v>430</v>
      </c>
      <c r="D214" s="1">
        <v>0</v>
      </c>
      <c r="E214" s="24">
        <v>71</v>
      </c>
      <c r="F214" s="25">
        <v>66</v>
      </c>
      <c r="G214" s="24">
        <v>48</v>
      </c>
      <c r="H214" s="25">
        <v>43</v>
      </c>
      <c r="I214" s="16">
        <v>1.4791666666666667</v>
      </c>
      <c r="J214" s="16">
        <v>1.5348837209302326</v>
      </c>
    </row>
    <row r="215" spans="1:10" ht="15">
      <c r="A215" t="s">
        <v>431</v>
      </c>
      <c r="B215" t="s">
        <v>22</v>
      </c>
      <c r="C215" s="7" t="s">
        <v>432</v>
      </c>
      <c r="D215" s="1">
        <v>0</v>
      </c>
      <c r="E215" s="24">
        <v>50</v>
      </c>
      <c r="F215" s="25">
        <v>45</v>
      </c>
      <c r="G215" s="24">
        <v>39</v>
      </c>
      <c r="H215" s="25">
        <v>39</v>
      </c>
      <c r="I215" s="16">
        <v>1.2820512820512822</v>
      </c>
      <c r="J215" s="16">
        <v>1.1538461538461537</v>
      </c>
    </row>
    <row r="216" spans="1:10" ht="15">
      <c r="A216" t="s">
        <v>413</v>
      </c>
      <c r="B216" t="s">
        <v>22</v>
      </c>
      <c r="C216" s="7" t="s">
        <v>414</v>
      </c>
      <c r="D216" s="1">
        <v>96</v>
      </c>
      <c r="E216" s="24">
        <v>848.2633349351274</v>
      </c>
      <c r="F216" s="25">
        <v>556.8716962998559</v>
      </c>
      <c r="G216" s="24">
        <v>743.2532436328688</v>
      </c>
      <c r="H216" s="25">
        <v>682.7928880345988</v>
      </c>
      <c r="I216" s="16">
        <v>1.141284403669725</v>
      </c>
      <c r="J216" s="16">
        <v>0.8155792276964048</v>
      </c>
    </row>
    <row r="217" spans="1:10" ht="15">
      <c r="A217" t="s">
        <v>433</v>
      </c>
      <c r="B217" t="s">
        <v>22</v>
      </c>
      <c r="C217" s="7" t="s">
        <v>434</v>
      </c>
      <c r="D217" s="1">
        <v>0</v>
      </c>
      <c r="E217" s="24">
        <v>25</v>
      </c>
      <c r="F217" s="25">
        <v>12</v>
      </c>
      <c r="G217" s="24">
        <v>27</v>
      </c>
      <c r="H217" s="25">
        <v>27</v>
      </c>
      <c r="I217" s="16">
        <v>0.9259259259259259</v>
      </c>
      <c r="J217" s="16">
        <v>0.4444444444444444</v>
      </c>
    </row>
    <row r="218" spans="1:10" ht="15">
      <c r="A218" t="s">
        <v>435</v>
      </c>
      <c r="B218" t="s">
        <v>22</v>
      </c>
      <c r="C218" s="7" t="s">
        <v>436</v>
      </c>
      <c r="D218" s="1">
        <v>0</v>
      </c>
      <c r="E218" s="24">
        <v>122</v>
      </c>
      <c r="F218" s="25">
        <v>109</v>
      </c>
      <c r="G218" s="24">
        <v>98</v>
      </c>
      <c r="H218" s="25">
        <v>83</v>
      </c>
      <c r="I218" s="16">
        <v>1.2448979591836735</v>
      </c>
      <c r="J218" s="16">
        <v>1.3132530120481927</v>
      </c>
    </row>
    <row r="219" spans="1:10" ht="15">
      <c r="A219" t="s">
        <v>437</v>
      </c>
      <c r="B219" t="s">
        <v>22</v>
      </c>
      <c r="C219" s="7" t="s">
        <v>438</v>
      </c>
      <c r="D219" s="1">
        <v>0</v>
      </c>
      <c r="E219" s="24">
        <v>220</v>
      </c>
      <c r="F219" s="25">
        <v>213</v>
      </c>
      <c r="G219" s="24">
        <v>276</v>
      </c>
      <c r="H219" s="25">
        <v>270</v>
      </c>
      <c r="I219" s="16">
        <v>0.7971014492753623</v>
      </c>
      <c r="J219" s="16">
        <v>0.7888888888888889</v>
      </c>
    </row>
    <row r="220" spans="1:10" ht="15">
      <c r="A220" t="s">
        <v>439</v>
      </c>
      <c r="B220" t="s">
        <v>22</v>
      </c>
      <c r="C220" s="7" t="s">
        <v>440</v>
      </c>
      <c r="D220" s="1">
        <v>0</v>
      </c>
      <c r="E220" s="24">
        <v>58</v>
      </c>
      <c r="F220" s="25">
        <v>53</v>
      </c>
      <c r="G220" s="24">
        <v>69</v>
      </c>
      <c r="H220" s="25">
        <v>62</v>
      </c>
      <c r="I220" s="16">
        <v>0.8405797101449275</v>
      </c>
      <c r="J220" s="16">
        <v>0.8548387096774194</v>
      </c>
    </row>
    <row r="221" spans="1:10" ht="15">
      <c r="A221" t="s">
        <v>441</v>
      </c>
      <c r="B221" t="s">
        <v>22</v>
      </c>
      <c r="C221" s="7" t="s">
        <v>442</v>
      </c>
      <c r="D221" s="1">
        <v>0</v>
      </c>
      <c r="E221" s="24">
        <v>134</v>
      </c>
      <c r="F221" s="25">
        <v>102</v>
      </c>
      <c r="G221" s="24">
        <v>89</v>
      </c>
      <c r="H221" s="25">
        <v>69</v>
      </c>
      <c r="I221" s="16">
        <v>1.5056179775280898</v>
      </c>
      <c r="J221" s="16">
        <v>1.4782608695652173</v>
      </c>
    </row>
    <row r="222" spans="1:10" ht="15">
      <c r="A222" t="s">
        <v>447</v>
      </c>
      <c r="B222" t="s">
        <v>22</v>
      </c>
      <c r="C222" s="7" t="s">
        <v>448</v>
      </c>
      <c r="D222" s="1">
        <v>0</v>
      </c>
      <c r="E222" s="24">
        <v>3</v>
      </c>
      <c r="F222" s="25">
        <v>3</v>
      </c>
      <c r="G222" s="24">
        <v>0</v>
      </c>
      <c r="H222" s="25">
        <v>0</v>
      </c>
      <c r="I222" s="17" t="s">
        <v>1208</v>
      </c>
      <c r="J222" s="18" t="s">
        <v>1208</v>
      </c>
    </row>
    <row r="223" spans="1:10" ht="15">
      <c r="A223" t="s">
        <v>445</v>
      </c>
      <c r="B223" t="s">
        <v>22</v>
      </c>
      <c r="C223" s="7" t="s">
        <v>446</v>
      </c>
      <c r="D223" s="1">
        <v>0</v>
      </c>
      <c r="E223" s="24">
        <v>220</v>
      </c>
      <c r="F223" s="25">
        <v>220</v>
      </c>
      <c r="G223" s="24">
        <v>239</v>
      </c>
      <c r="H223" s="25">
        <v>218</v>
      </c>
      <c r="I223" s="16">
        <v>0.9205020920502092</v>
      </c>
      <c r="J223" s="16">
        <v>1.0091743119266054</v>
      </c>
    </row>
    <row r="224" spans="1:10" ht="15">
      <c r="A224" t="s">
        <v>449</v>
      </c>
      <c r="B224" t="s">
        <v>22</v>
      </c>
      <c r="C224" s="7" t="s">
        <v>450</v>
      </c>
      <c r="D224" s="1">
        <v>0</v>
      </c>
      <c r="E224" s="24">
        <v>122</v>
      </c>
      <c r="F224" s="25">
        <v>117</v>
      </c>
      <c r="G224" s="24">
        <v>91</v>
      </c>
      <c r="H224" s="25">
        <v>91</v>
      </c>
      <c r="I224" s="16">
        <v>1.3406593406593406</v>
      </c>
      <c r="J224" s="16">
        <v>1.2857142857142858</v>
      </c>
    </row>
    <row r="225" spans="1:10" ht="30">
      <c r="A225" t="s">
        <v>451</v>
      </c>
      <c r="B225" t="s">
        <v>22</v>
      </c>
      <c r="C225" s="7" t="s">
        <v>452</v>
      </c>
      <c r="D225" s="1">
        <v>0</v>
      </c>
      <c r="E225" s="24">
        <v>5492</v>
      </c>
      <c r="F225" s="25">
        <v>3344</v>
      </c>
      <c r="G225" s="24">
        <v>4905</v>
      </c>
      <c r="H225" s="25">
        <v>2872</v>
      </c>
      <c r="I225" s="16">
        <v>1.1196738022426096</v>
      </c>
      <c r="J225" s="16">
        <v>1.1643454038997214</v>
      </c>
    </row>
    <row r="226" spans="1:10" ht="15">
      <c r="A226" t="s">
        <v>453</v>
      </c>
      <c r="B226" t="s">
        <v>22</v>
      </c>
      <c r="C226" s="7" t="s">
        <v>454</v>
      </c>
      <c r="D226" s="1">
        <v>0</v>
      </c>
      <c r="E226" s="24">
        <v>767</v>
      </c>
      <c r="F226" s="25">
        <v>637</v>
      </c>
      <c r="G226" s="24">
        <v>755</v>
      </c>
      <c r="H226" s="25">
        <v>718</v>
      </c>
      <c r="I226" s="16">
        <v>1.0158940397350993</v>
      </c>
      <c r="J226" s="16">
        <v>0.8871866295264624</v>
      </c>
    </row>
    <row r="227" spans="1:10" ht="15">
      <c r="A227" t="s">
        <v>457</v>
      </c>
      <c r="B227" t="s">
        <v>22</v>
      </c>
      <c r="C227" s="7" t="s">
        <v>458</v>
      </c>
      <c r="D227" s="1">
        <v>0</v>
      </c>
      <c r="E227" s="24">
        <v>357</v>
      </c>
      <c r="F227" s="25">
        <v>354</v>
      </c>
      <c r="G227" s="24">
        <v>525</v>
      </c>
      <c r="H227" s="25">
        <v>525</v>
      </c>
      <c r="I227" s="16">
        <v>0.68</v>
      </c>
      <c r="J227" s="16">
        <v>0.6742857142857143</v>
      </c>
    </row>
    <row r="228" spans="1:10" ht="15">
      <c r="A228" t="s">
        <v>459</v>
      </c>
      <c r="B228" t="s">
        <v>22</v>
      </c>
      <c r="C228" s="7" t="s">
        <v>460</v>
      </c>
      <c r="D228" s="1">
        <v>0</v>
      </c>
      <c r="E228" s="24">
        <v>370</v>
      </c>
      <c r="F228" s="25">
        <v>367</v>
      </c>
      <c r="G228" s="24">
        <v>305</v>
      </c>
      <c r="H228" s="25">
        <v>302</v>
      </c>
      <c r="I228" s="16">
        <v>1.2131147540983607</v>
      </c>
      <c r="J228" s="16">
        <v>1.2152317880794703</v>
      </c>
    </row>
    <row r="229" spans="1:10" ht="15">
      <c r="A229" t="s">
        <v>461</v>
      </c>
      <c r="B229" t="s">
        <v>22</v>
      </c>
      <c r="C229" s="7" t="s">
        <v>462</v>
      </c>
      <c r="D229" s="1">
        <v>0</v>
      </c>
      <c r="E229" s="24">
        <v>314</v>
      </c>
      <c r="F229" s="25">
        <v>309</v>
      </c>
      <c r="G229" s="24">
        <v>331</v>
      </c>
      <c r="H229" s="25">
        <v>320</v>
      </c>
      <c r="I229" s="16">
        <v>0.9486404833836858</v>
      </c>
      <c r="J229" s="16">
        <v>0.965625</v>
      </c>
    </row>
    <row r="230" spans="1:10" ht="15">
      <c r="A230" t="s">
        <v>463</v>
      </c>
      <c r="B230" t="s">
        <v>22</v>
      </c>
      <c r="C230" s="7" t="s">
        <v>464</v>
      </c>
      <c r="D230" s="1">
        <v>0</v>
      </c>
      <c r="E230" s="24">
        <v>72</v>
      </c>
      <c r="F230" s="25">
        <v>70</v>
      </c>
      <c r="G230" s="24">
        <v>33</v>
      </c>
      <c r="H230" s="25">
        <v>33</v>
      </c>
      <c r="I230" s="16">
        <v>2.1818181818181817</v>
      </c>
      <c r="J230" s="16">
        <v>2.121212121212121</v>
      </c>
    </row>
    <row r="231" spans="1:10" ht="15">
      <c r="A231" t="s">
        <v>465</v>
      </c>
      <c r="B231" t="s">
        <v>22</v>
      </c>
      <c r="C231" s="7" t="s">
        <v>466</v>
      </c>
      <c r="D231" s="1">
        <v>0</v>
      </c>
      <c r="E231" s="24">
        <v>162</v>
      </c>
      <c r="F231" s="25">
        <v>151</v>
      </c>
      <c r="G231" s="24">
        <v>205</v>
      </c>
      <c r="H231" s="25">
        <v>205</v>
      </c>
      <c r="I231" s="16">
        <v>0.7902439024390244</v>
      </c>
      <c r="J231" s="16">
        <v>0.7365853658536585</v>
      </c>
    </row>
    <row r="232" spans="1:10" ht="15">
      <c r="A232" t="s">
        <v>467</v>
      </c>
      <c r="B232" t="s">
        <v>22</v>
      </c>
      <c r="C232" s="7" t="s">
        <v>468</v>
      </c>
      <c r="D232" s="1">
        <v>0</v>
      </c>
      <c r="E232" s="24">
        <v>9</v>
      </c>
      <c r="F232" s="25">
        <v>7</v>
      </c>
      <c r="G232" s="24">
        <v>0</v>
      </c>
      <c r="H232" s="25">
        <v>0</v>
      </c>
      <c r="I232" s="17" t="s">
        <v>1208</v>
      </c>
      <c r="J232" s="18" t="s">
        <v>1208</v>
      </c>
    </row>
    <row r="233" spans="1:10" ht="15">
      <c r="A233" t="s">
        <v>313</v>
      </c>
      <c r="B233" t="s">
        <v>22</v>
      </c>
      <c r="C233" s="7" t="s">
        <v>314</v>
      </c>
      <c r="D233" s="1">
        <v>77</v>
      </c>
      <c r="E233" s="24">
        <v>53</v>
      </c>
      <c r="F233" s="25">
        <v>50</v>
      </c>
      <c r="G233" s="24">
        <v>84.5</v>
      </c>
      <c r="H233" s="25">
        <v>84.5</v>
      </c>
      <c r="I233" s="16">
        <v>0.6272189349112426</v>
      </c>
      <c r="J233" s="16">
        <v>0.591715976331361</v>
      </c>
    </row>
    <row r="234" spans="1:10" ht="15">
      <c r="A234" t="s">
        <v>471</v>
      </c>
      <c r="B234" t="s">
        <v>22</v>
      </c>
      <c r="C234" s="7" t="s">
        <v>472</v>
      </c>
      <c r="D234" s="1">
        <v>0</v>
      </c>
      <c r="E234" s="24">
        <v>574</v>
      </c>
      <c r="F234" s="25">
        <v>532</v>
      </c>
      <c r="G234" s="24">
        <v>559</v>
      </c>
      <c r="H234" s="25">
        <v>466</v>
      </c>
      <c r="I234" s="16">
        <v>1.0268336314847943</v>
      </c>
      <c r="J234" s="16">
        <v>1.1416309012875536</v>
      </c>
    </row>
    <row r="235" spans="1:10" ht="15">
      <c r="A235" t="s">
        <v>469</v>
      </c>
      <c r="B235" t="s">
        <v>22</v>
      </c>
      <c r="C235" s="7" t="s">
        <v>470</v>
      </c>
      <c r="D235" s="1">
        <v>71</v>
      </c>
      <c r="E235" s="24">
        <v>32.17808219178082</v>
      </c>
      <c r="F235" s="25">
        <v>20.668508287292816</v>
      </c>
      <c r="G235" s="24">
        <v>17.197674418604652</v>
      </c>
      <c r="H235" s="25">
        <v>8.529411764705882</v>
      </c>
      <c r="I235" s="16">
        <v>1.8710717163577755</v>
      </c>
      <c r="J235" s="16">
        <v>2.4232044198895024</v>
      </c>
    </row>
    <row r="236" spans="1:10" ht="15">
      <c r="A236" t="s">
        <v>477</v>
      </c>
      <c r="B236" t="s">
        <v>22</v>
      </c>
      <c r="C236" s="7" t="s">
        <v>478</v>
      </c>
      <c r="D236" s="1">
        <v>98</v>
      </c>
      <c r="E236" s="24">
        <v>375.25799918995546</v>
      </c>
      <c r="F236" s="25">
        <v>244.32725799918995</v>
      </c>
      <c r="G236" s="24">
        <v>357.97974888618876</v>
      </c>
      <c r="H236" s="25">
        <v>235.7201296071284</v>
      </c>
      <c r="I236" s="16">
        <v>1.0482659992849481</v>
      </c>
      <c r="J236" s="16">
        <v>1.0365141848785122</v>
      </c>
    </row>
    <row r="237" spans="1:10" ht="15">
      <c r="A237" t="s">
        <v>479</v>
      </c>
      <c r="B237" t="s">
        <v>22</v>
      </c>
      <c r="C237" s="7" t="s">
        <v>480</v>
      </c>
      <c r="D237" s="1">
        <v>0</v>
      </c>
      <c r="E237" s="24">
        <v>510</v>
      </c>
      <c r="F237" s="25">
        <v>501</v>
      </c>
      <c r="G237" s="24">
        <v>877</v>
      </c>
      <c r="H237" s="25">
        <v>840</v>
      </c>
      <c r="I237" s="16">
        <v>0.5815279361459521</v>
      </c>
      <c r="J237" s="16">
        <v>0.5964285714285714</v>
      </c>
    </row>
    <row r="238" spans="1:10" ht="15">
      <c r="A238" t="s">
        <v>481</v>
      </c>
      <c r="B238" t="s">
        <v>22</v>
      </c>
      <c r="C238" s="7" t="s">
        <v>482</v>
      </c>
      <c r="D238" s="1">
        <v>0</v>
      </c>
      <c r="E238" s="24">
        <v>136</v>
      </c>
      <c r="F238" s="25">
        <v>123</v>
      </c>
      <c r="G238" s="24">
        <v>101</v>
      </c>
      <c r="H238" s="25">
        <v>101</v>
      </c>
      <c r="I238" s="16">
        <v>1.3465346534653466</v>
      </c>
      <c r="J238" s="16">
        <v>1.2178217821782178</v>
      </c>
    </row>
    <row r="239" spans="1:10" ht="15">
      <c r="A239" t="s">
        <v>483</v>
      </c>
      <c r="B239" t="s">
        <v>22</v>
      </c>
      <c r="C239" s="7" t="s">
        <v>484</v>
      </c>
      <c r="D239" s="1">
        <v>0</v>
      </c>
      <c r="E239" s="24">
        <v>167</v>
      </c>
      <c r="F239" s="25">
        <v>155</v>
      </c>
      <c r="G239" s="24">
        <v>171</v>
      </c>
      <c r="H239" s="25">
        <v>171</v>
      </c>
      <c r="I239" s="16">
        <v>0.9766081871345029</v>
      </c>
      <c r="J239" s="16">
        <v>0.9064327485380117</v>
      </c>
    </row>
    <row r="240" spans="1:10" ht="15">
      <c r="A240" t="s">
        <v>487</v>
      </c>
      <c r="B240" t="s">
        <v>22</v>
      </c>
      <c r="C240" s="7" t="s">
        <v>488</v>
      </c>
      <c r="D240" s="1">
        <v>0</v>
      </c>
      <c r="E240" s="24">
        <v>371</v>
      </c>
      <c r="F240" s="25">
        <v>246</v>
      </c>
      <c r="G240" s="24">
        <v>391</v>
      </c>
      <c r="H240" s="25">
        <v>299</v>
      </c>
      <c r="I240" s="16">
        <v>0.948849104859335</v>
      </c>
      <c r="J240" s="16">
        <v>0.822742474916388</v>
      </c>
    </row>
    <row r="241" spans="1:10" ht="15">
      <c r="A241" t="s">
        <v>489</v>
      </c>
      <c r="B241" t="s">
        <v>22</v>
      </c>
      <c r="C241" s="7" t="s">
        <v>490</v>
      </c>
      <c r="D241" s="1">
        <v>0</v>
      </c>
      <c r="E241" s="24">
        <v>330</v>
      </c>
      <c r="F241" s="25">
        <v>237</v>
      </c>
      <c r="G241" s="24">
        <v>412</v>
      </c>
      <c r="H241" s="25">
        <v>339</v>
      </c>
      <c r="I241" s="16">
        <v>0.8009708737864077</v>
      </c>
      <c r="J241" s="16">
        <v>0.6991150442477876</v>
      </c>
    </row>
    <row r="242" spans="1:10" ht="30">
      <c r="A242" t="s">
        <v>792</v>
      </c>
      <c r="B242" t="s">
        <v>14</v>
      </c>
      <c r="C242" s="7" t="s">
        <v>793</v>
      </c>
      <c r="D242" s="1">
        <v>1</v>
      </c>
      <c r="E242" s="24">
        <v>1268.301565690946</v>
      </c>
      <c r="F242" s="25">
        <v>833.066712049013</v>
      </c>
      <c r="G242" s="24">
        <v>1133.650782845473</v>
      </c>
      <c r="H242" s="25">
        <v>629.0503744043567</v>
      </c>
      <c r="I242" s="16">
        <v>1.1187762447510496</v>
      </c>
      <c r="J242" s="16">
        <v>1.3243243243243243</v>
      </c>
    </row>
    <row r="243" spans="1:10" ht="15">
      <c r="A243" t="s">
        <v>1164</v>
      </c>
      <c r="B243" t="s">
        <v>14</v>
      </c>
      <c r="C243" s="7" t="s">
        <v>1165</v>
      </c>
      <c r="D243" s="1">
        <v>0</v>
      </c>
      <c r="E243" s="24">
        <v>2326</v>
      </c>
      <c r="F243" s="25">
        <v>1827</v>
      </c>
      <c r="G243" s="24">
        <v>2209</v>
      </c>
      <c r="H243" s="25">
        <v>1835</v>
      </c>
      <c r="I243" s="16">
        <v>1.0529651425984607</v>
      </c>
      <c r="J243" s="16">
        <v>0.9956403269754769</v>
      </c>
    </row>
    <row r="244" spans="1:10" ht="30">
      <c r="A244" t="s">
        <v>800</v>
      </c>
      <c r="B244" t="s">
        <v>14</v>
      </c>
      <c r="C244" s="7" t="s">
        <v>801</v>
      </c>
      <c r="D244" s="1">
        <v>3</v>
      </c>
      <c r="E244" s="24">
        <v>1020.1681329423265</v>
      </c>
      <c r="F244" s="25">
        <v>752.0062561094819</v>
      </c>
      <c r="G244" s="24">
        <v>952.1767350928641</v>
      </c>
      <c r="H244" s="25">
        <v>698.8136852394917</v>
      </c>
      <c r="I244" s="16">
        <v>1.0714062792584733</v>
      </c>
      <c r="J244" s="16">
        <v>1.076118387480864</v>
      </c>
    </row>
    <row r="245" spans="1:10" ht="30">
      <c r="A245" t="s">
        <v>822</v>
      </c>
      <c r="B245" t="s">
        <v>14</v>
      </c>
      <c r="C245" s="7" t="s">
        <v>823</v>
      </c>
      <c r="D245" s="1">
        <v>0</v>
      </c>
      <c r="E245" s="24">
        <v>635</v>
      </c>
      <c r="F245" s="25">
        <v>613</v>
      </c>
      <c r="G245" s="24">
        <v>507</v>
      </c>
      <c r="H245" s="25">
        <v>482</v>
      </c>
      <c r="I245" s="16">
        <v>1.252465483234714</v>
      </c>
      <c r="J245" s="16">
        <v>1.2717842323651452</v>
      </c>
    </row>
    <row r="246" spans="1:10" ht="15">
      <c r="A246" t="s">
        <v>1070</v>
      </c>
      <c r="B246" t="s">
        <v>14</v>
      </c>
      <c r="C246" s="7" t="s">
        <v>1071</v>
      </c>
      <c r="D246" s="1">
        <v>0</v>
      </c>
      <c r="E246" s="24">
        <v>58241</v>
      </c>
      <c r="F246" s="25">
        <v>26147</v>
      </c>
      <c r="G246" s="24">
        <v>51385</v>
      </c>
      <c r="H246" s="25">
        <v>20122</v>
      </c>
      <c r="I246" s="16">
        <v>1.1334241510168337</v>
      </c>
      <c r="J246" s="16">
        <v>1.2994235165490509</v>
      </c>
    </row>
    <row r="247" spans="1:10" ht="15">
      <c r="A247" t="s">
        <v>942</v>
      </c>
      <c r="B247" t="s">
        <v>14</v>
      </c>
      <c r="C247" s="7" t="s">
        <v>943</v>
      </c>
      <c r="D247" s="1">
        <v>0</v>
      </c>
      <c r="E247" s="24">
        <v>8442</v>
      </c>
      <c r="F247" s="25">
        <v>4287</v>
      </c>
      <c r="G247" s="24">
        <v>8220</v>
      </c>
      <c r="H247" s="25">
        <v>3792</v>
      </c>
      <c r="I247" s="16">
        <v>1.027007299270073</v>
      </c>
      <c r="J247" s="16">
        <v>1.1305379746835442</v>
      </c>
    </row>
    <row r="248" spans="1:10" ht="15">
      <c r="A248" t="s">
        <v>960</v>
      </c>
      <c r="B248" t="s">
        <v>14</v>
      </c>
      <c r="C248" s="7" t="s">
        <v>961</v>
      </c>
      <c r="D248" s="1">
        <v>0</v>
      </c>
      <c r="E248" s="24">
        <v>1757</v>
      </c>
      <c r="F248" s="25">
        <v>1192</v>
      </c>
      <c r="G248" s="24">
        <v>1700</v>
      </c>
      <c r="H248" s="25">
        <v>956</v>
      </c>
      <c r="I248" s="16">
        <v>1.0335294117647058</v>
      </c>
      <c r="J248" s="16">
        <v>1.2468619246861925</v>
      </c>
    </row>
    <row r="249" spans="1:10" ht="15">
      <c r="A249" t="s">
        <v>958</v>
      </c>
      <c r="B249" t="s">
        <v>14</v>
      </c>
      <c r="C249" s="7" t="s">
        <v>959</v>
      </c>
      <c r="D249" s="1">
        <v>0</v>
      </c>
      <c r="E249" s="24">
        <v>7351</v>
      </c>
      <c r="F249" s="25">
        <v>6745</v>
      </c>
      <c r="G249" s="24">
        <v>6510</v>
      </c>
      <c r="H249" s="25">
        <v>6421</v>
      </c>
      <c r="I249" s="16">
        <v>1.1291858678955453</v>
      </c>
      <c r="J249" s="16">
        <v>1.0504594299953278</v>
      </c>
    </row>
    <row r="250" spans="1:10" ht="30">
      <c r="A250" t="s">
        <v>824</v>
      </c>
      <c r="B250" t="s">
        <v>14</v>
      </c>
      <c r="C250" s="7" t="s">
        <v>825</v>
      </c>
      <c r="D250" s="1">
        <v>0</v>
      </c>
      <c r="E250" s="24">
        <v>9060</v>
      </c>
      <c r="F250" s="25">
        <v>5994</v>
      </c>
      <c r="G250" s="24">
        <v>8479</v>
      </c>
      <c r="H250" s="25">
        <v>6161</v>
      </c>
      <c r="I250" s="16">
        <v>1.0685222313952116</v>
      </c>
      <c r="J250" s="16">
        <v>0.9728940107125467</v>
      </c>
    </row>
    <row r="251" spans="1:10" ht="30">
      <c r="A251" t="s">
        <v>1166</v>
      </c>
      <c r="B251" t="s">
        <v>14</v>
      </c>
      <c r="C251" s="7" t="s">
        <v>1167</v>
      </c>
      <c r="D251" s="1">
        <v>83</v>
      </c>
      <c r="E251" s="24">
        <v>743.960396039604</v>
      </c>
      <c r="F251" s="25">
        <v>646.6534653465346</v>
      </c>
      <c r="G251" s="24">
        <v>684.2376237623763</v>
      </c>
      <c r="H251" s="25">
        <v>610.6138613861386</v>
      </c>
      <c r="I251" s="16">
        <v>1.0872836719337848</v>
      </c>
      <c r="J251" s="16">
        <v>1.0590219224283304</v>
      </c>
    </row>
    <row r="252" spans="1:10" ht="30">
      <c r="A252" t="s">
        <v>826</v>
      </c>
      <c r="B252" t="s">
        <v>14</v>
      </c>
      <c r="C252" s="7" t="s">
        <v>827</v>
      </c>
      <c r="D252" s="1">
        <v>0</v>
      </c>
      <c r="E252" s="24">
        <v>533</v>
      </c>
      <c r="F252" s="25">
        <v>446</v>
      </c>
      <c r="G252" s="24">
        <v>493</v>
      </c>
      <c r="H252" s="25">
        <v>317</v>
      </c>
      <c r="I252" s="16">
        <v>1.081135902636917</v>
      </c>
      <c r="J252" s="16">
        <v>1.4069400630914826</v>
      </c>
    </row>
    <row r="253" spans="1:10" ht="15">
      <c r="A253" t="s">
        <v>802</v>
      </c>
      <c r="B253" t="s">
        <v>14</v>
      </c>
      <c r="C253" s="7" t="s">
        <v>803</v>
      </c>
      <c r="D253" s="1">
        <v>21</v>
      </c>
      <c r="E253" s="24">
        <v>4707.918367346939</v>
      </c>
      <c r="F253" s="25">
        <v>2955.7579916922523</v>
      </c>
      <c r="G253" s="24">
        <v>4243.838901932455</v>
      </c>
      <c r="H253" s="25">
        <v>2245.172476070074</v>
      </c>
      <c r="I253" s="16">
        <v>1.1093536951186254</v>
      </c>
      <c r="J253" s="16">
        <v>1.3164948453608247</v>
      </c>
    </row>
    <row r="254" spans="1:10" ht="15">
      <c r="A254" t="s">
        <v>962</v>
      </c>
      <c r="B254" t="s">
        <v>14</v>
      </c>
      <c r="C254" s="7" t="s">
        <v>963</v>
      </c>
      <c r="D254" s="1">
        <v>0</v>
      </c>
      <c r="E254" s="24">
        <v>2794</v>
      </c>
      <c r="F254" s="25">
        <v>2665</v>
      </c>
      <c r="G254" s="24">
        <v>2697</v>
      </c>
      <c r="H254" s="25">
        <v>2133</v>
      </c>
      <c r="I254" s="16">
        <v>1.0359658880237301</v>
      </c>
      <c r="J254" s="16">
        <v>1.2494139709329584</v>
      </c>
    </row>
    <row r="255" spans="1:10" ht="15">
      <c r="A255" t="s">
        <v>806</v>
      </c>
      <c r="B255" t="s">
        <v>14</v>
      </c>
      <c r="C255" s="7" t="s">
        <v>807</v>
      </c>
      <c r="D255" s="1">
        <v>0</v>
      </c>
      <c r="E255" s="24">
        <v>454</v>
      </c>
      <c r="F255" s="25">
        <v>431</v>
      </c>
      <c r="G255" s="24">
        <v>447</v>
      </c>
      <c r="H255" s="25">
        <v>397</v>
      </c>
      <c r="I255" s="16">
        <v>1.0156599552572707</v>
      </c>
      <c r="J255" s="16">
        <v>1.0856423173803527</v>
      </c>
    </row>
    <row r="256" spans="1:10" ht="15">
      <c r="A256" t="s">
        <v>1184</v>
      </c>
      <c r="B256" t="s">
        <v>14</v>
      </c>
      <c r="C256" s="7" t="s">
        <v>1185</v>
      </c>
      <c r="D256" s="1">
        <v>0</v>
      </c>
      <c r="E256" s="24">
        <v>15362</v>
      </c>
      <c r="F256" s="25">
        <v>9473</v>
      </c>
      <c r="G256" s="24">
        <v>14547</v>
      </c>
      <c r="H256" s="25">
        <v>8492</v>
      </c>
      <c r="I256" s="16">
        <v>1.0560252973121607</v>
      </c>
      <c r="J256" s="16">
        <v>1.1155204898728215</v>
      </c>
    </row>
    <row r="257" spans="1:10" ht="30">
      <c r="A257" t="s">
        <v>784</v>
      </c>
      <c r="B257" t="s">
        <v>14</v>
      </c>
      <c r="C257" s="7" t="s">
        <v>785</v>
      </c>
      <c r="D257" s="1">
        <v>1</v>
      </c>
      <c r="E257" s="24">
        <v>596.6984343090538</v>
      </c>
      <c r="F257" s="25">
        <v>391.9332879509871</v>
      </c>
      <c r="G257" s="24">
        <v>533.349217154527</v>
      </c>
      <c r="H257" s="25">
        <v>295.94962559564334</v>
      </c>
      <c r="I257" s="16">
        <v>1.1187762447510496</v>
      </c>
      <c r="J257" s="16">
        <v>1.3243243243243243</v>
      </c>
    </row>
    <row r="258" spans="1:10" ht="30">
      <c r="A258" t="s">
        <v>810</v>
      </c>
      <c r="B258" t="s">
        <v>14</v>
      </c>
      <c r="C258" s="7" t="s">
        <v>811</v>
      </c>
      <c r="D258" s="1">
        <v>3</v>
      </c>
      <c r="E258" s="24">
        <v>2373.4010263929617</v>
      </c>
      <c r="F258" s="25">
        <v>1749.5277126099706</v>
      </c>
      <c r="G258" s="24">
        <v>2215.2203812316716</v>
      </c>
      <c r="H258" s="25">
        <v>1625.7762463343108</v>
      </c>
      <c r="I258" s="16">
        <v>1.071406279258473</v>
      </c>
      <c r="J258" s="16">
        <v>1.0761183874808642</v>
      </c>
    </row>
    <row r="259" spans="1:10" ht="15">
      <c r="A259" t="s">
        <v>1168</v>
      </c>
      <c r="B259" t="s">
        <v>14</v>
      </c>
      <c r="C259" s="7" t="s">
        <v>1169</v>
      </c>
      <c r="D259" s="1">
        <v>0</v>
      </c>
      <c r="E259" s="24">
        <v>3199</v>
      </c>
      <c r="F259" s="25">
        <v>2757</v>
      </c>
      <c r="G259" s="24">
        <v>3113</v>
      </c>
      <c r="H259" s="25">
        <v>2763</v>
      </c>
      <c r="I259" s="16">
        <v>1.0276260841631866</v>
      </c>
      <c r="J259" s="16">
        <v>0.997828447339848</v>
      </c>
    </row>
    <row r="260" spans="1:10" ht="15">
      <c r="A260" t="s">
        <v>1170</v>
      </c>
      <c r="B260" t="s">
        <v>14</v>
      </c>
      <c r="C260" s="7" t="s">
        <v>1171</v>
      </c>
      <c r="D260" s="1">
        <v>0</v>
      </c>
      <c r="E260" s="24">
        <v>2533</v>
      </c>
      <c r="F260" s="25">
        <v>2370</v>
      </c>
      <c r="G260" s="24">
        <v>2362</v>
      </c>
      <c r="H260" s="25">
        <v>1739</v>
      </c>
      <c r="I260" s="16">
        <v>1.0723962743437765</v>
      </c>
      <c r="J260" s="16">
        <v>1.3628522139160437</v>
      </c>
    </row>
    <row r="261" spans="1:10" ht="15">
      <c r="A261" t="s">
        <v>798</v>
      </c>
      <c r="B261" t="s">
        <v>14</v>
      </c>
      <c r="C261" s="7" t="s">
        <v>799</v>
      </c>
      <c r="D261" s="1">
        <v>0</v>
      </c>
      <c r="E261" s="24">
        <v>118</v>
      </c>
      <c r="F261" s="25">
        <v>114</v>
      </c>
      <c r="G261" s="24">
        <v>75</v>
      </c>
      <c r="H261" s="25">
        <v>75</v>
      </c>
      <c r="I261" s="16">
        <v>1.5733333333333333</v>
      </c>
      <c r="J261" s="16">
        <v>1.52</v>
      </c>
    </row>
    <row r="262" spans="1:10" ht="30">
      <c r="A262" t="s">
        <v>828</v>
      </c>
      <c r="B262" t="s">
        <v>14</v>
      </c>
      <c r="C262" s="7" t="s">
        <v>829</v>
      </c>
      <c r="D262" s="1">
        <v>0</v>
      </c>
      <c r="E262" s="24">
        <v>6856</v>
      </c>
      <c r="F262" s="25">
        <v>5946</v>
      </c>
      <c r="G262" s="24">
        <v>5871</v>
      </c>
      <c r="H262" s="25">
        <v>5536</v>
      </c>
      <c r="I262" s="16">
        <v>1.1677738034406404</v>
      </c>
      <c r="J262" s="16">
        <v>1.0740606936416186</v>
      </c>
    </row>
    <row r="263" spans="1:10" ht="30">
      <c r="A263" t="s">
        <v>812</v>
      </c>
      <c r="B263" t="s">
        <v>14</v>
      </c>
      <c r="C263" s="7" t="s">
        <v>813</v>
      </c>
      <c r="D263" s="1">
        <v>0</v>
      </c>
      <c r="E263" s="24">
        <v>1256</v>
      </c>
      <c r="F263" s="25">
        <v>611</v>
      </c>
      <c r="G263" s="24">
        <v>1064</v>
      </c>
      <c r="H263" s="25">
        <v>541</v>
      </c>
      <c r="I263" s="16">
        <v>1.1804511278195489</v>
      </c>
      <c r="J263" s="16">
        <v>1.1293900184842884</v>
      </c>
    </row>
    <row r="264" spans="1:10" ht="15">
      <c r="A264" t="s">
        <v>814</v>
      </c>
      <c r="B264" t="s">
        <v>14</v>
      </c>
      <c r="C264" s="7" t="s">
        <v>815</v>
      </c>
      <c r="D264" s="1">
        <v>21</v>
      </c>
      <c r="E264" s="24">
        <v>3428.0816326530617</v>
      </c>
      <c r="F264" s="25">
        <v>2152.242008307748</v>
      </c>
      <c r="G264" s="24">
        <v>3090.161098067546</v>
      </c>
      <c r="H264" s="25">
        <v>1634.827523929926</v>
      </c>
      <c r="I264" s="16">
        <v>1.1093536951186256</v>
      </c>
      <c r="J264" s="16">
        <v>1.316494845360825</v>
      </c>
    </row>
    <row r="265" spans="1:10" ht="15">
      <c r="A265" t="s">
        <v>830</v>
      </c>
      <c r="B265" t="s">
        <v>14</v>
      </c>
      <c r="C265" s="7" t="s">
        <v>831</v>
      </c>
      <c r="D265" s="1">
        <v>0</v>
      </c>
      <c r="E265" s="24">
        <v>1019</v>
      </c>
      <c r="F265" s="25">
        <v>796</v>
      </c>
      <c r="G265" s="24">
        <v>875</v>
      </c>
      <c r="H265" s="25">
        <v>675</v>
      </c>
      <c r="I265" s="16">
        <v>1.1645714285714286</v>
      </c>
      <c r="J265" s="16">
        <v>1.1792592592592592</v>
      </c>
    </row>
    <row r="266" spans="1:10" ht="15">
      <c r="A266" t="s">
        <v>964</v>
      </c>
      <c r="B266" t="s">
        <v>14</v>
      </c>
      <c r="C266" s="7" t="s">
        <v>965</v>
      </c>
      <c r="D266" s="1">
        <v>0</v>
      </c>
      <c r="E266" s="24">
        <v>73076</v>
      </c>
      <c r="F266" s="25">
        <v>65049</v>
      </c>
      <c r="G266" s="24">
        <v>71520</v>
      </c>
      <c r="H266" s="25">
        <v>59842</v>
      </c>
      <c r="I266" s="16">
        <v>1.0217561521252796</v>
      </c>
      <c r="J266" s="16">
        <v>1.0870124661608904</v>
      </c>
    </row>
    <row r="267" spans="1:10" ht="15">
      <c r="A267" t="s">
        <v>750</v>
      </c>
      <c r="B267" t="s">
        <v>14</v>
      </c>
      <c r="C267" s="7" t="s">
        <v>751</v>
      </c>
      <c r="D267" s="1">
        <v>0</v>
      </c>
      <c r="E267" s="24">
        <v>223</v>
      </c>
      <c r="F267" s="25">
        <v>151</v>
      </c>
      <c r="G267" s="24">
        <v>123</v>
      </c>
      <c r="H267" s="25">
        <v>92</v>
      </c>
      <c r="I267" s="16">
        <v>1.8130081300813008</v>
      </c>
      <c r="J267" s="16">
        <v>1.641304347826087</v>
      </c>
    </row>
    <row r="268" spans="1:10" ht="15">
      <c r="A268" t="s">
        <v>796</v>
      </c>
      <c r="B268" t="s">
        <v>14</v>
      </c>
      <c r="C268" s="7" t="s">
        <v>797</v>
      </c>
      <c r="D268" s="1">
        <v>0</v>
      </c>
      <c r="E268" s="24">
        <v>2813</v>
      </c>
      <c r="F268" s="25">
        <v>1324</v>
      </c>
      <c r="G268" s="24">
        <v>2461</v>
      </c>
      <c r="H268" s="25">
        <v>988</v>
      </c>
      <c r="I268" s="16">
        <v>1.1430312880942706</v>
      </c>
      <c r="J268" s="16">
        <v>1.3400809716599191</v>
      </c>
    </row>
    <row r="269" spans="1:10" ht="30">
      <c r="A269" t="s">
        <v>804</v>
      </c>
      <c r="B269" t="s">
        <v>14</v>
      </c>
      <c r="C269" s="7" t="s">
        <v>805</v>
      </c>
      <c r="D269" s="1">
        <v>26</v>
      </c>
      <c r="E269" s="24">
        <v>2712.8067226890757</v>
      </c>
      <c r="F269" s="25">
        <v>1076.7731092436975</v>
      </c>
      <c r="G269" s="24">
        <v>2403.831932773109</v>
      </c>
      <c r="H269" s="25">
        <v>927.327731092437</v>
      </c>
      <c r="I269" s="16">
        <v>1.1285342730094807</v>
      </c>
      <c r="J269" s="16">
        <v>1.1611570247933884</v>
      </c>
    </row>
    <row r="270" spans="1:10" ht="15">
      <c r="A270" t="s">
        <v>1172</v>
      </c>
      <c r="B270" t="s">
        <v>14</v>
      </c>
      <c r="C270" s="7" t="s">
        <v>1173</v>
      </c>
      <c r="D270" s="1">
        <v>0</v>
      </c>
      <c r="E270" s="24">
        <v>3000</v>
      </c>
      <c r="F270" s="25">
        <v>2967</v>
      </c>
      <c r="G270" s="24">
        <v>2680</v>
      </c>
      <c r="H270" s="25">
        <v>2634</v>
      </c>
      <c r="I270" s="16">
        <v>1.1194029850746268</v>
      </c>
      <c r="J270" s="16">
        <v>1.1264236902050113</v>
      </c>
    </row>
    <row r="271" spans="1:10" ht="15">
      <c r="A271" t="s">
        <v>752</v>
      </c>
      <c r="B271" t="s">
        <v>14</v>
      </c>
      <c r="C271" s="7" t="s">
        <v>753</v>
      </c>
      <c r="D271" s="1">
        <v>0</v>
      </c>
      <c r="E271" s="24">
        <v>0</v>
      </c>
      <c r="F271" s="25">
        <v>0</v>
      </c>
      <c r="G271" s="24">
        <v>0</v>
      </c>
      <c r="H271" s="25">
        <v>0</v>
      </c>
      <c r="I271" s="16">
        <v>0</v>
      </c>
      <c r="J271" s="16">
        <v>0</v>
      </c>
    </row>
    <row r="272" spans="1:10" ht="30">
      <c r="A272" t="s">
        <v>832</v>
      </c>
      <c r="B272" t="s">
        <v>14</v>
      </c>
      <c r="C272" s="7" t="s">
        <v>833</v>
      </c>
      <c r="D272" s="1">
        <v>0</v>
      </c>
      <c r="E272" s="24">
        <v>4194</v>
      </c>
      <c r="F272" s="25">
        <v>3125</v>
      </c>
      <c r="G272" s="24">
        <v>3758</v>
      </c>
      <c r="H272" s="25">
        <v>2892</v>
      </c>
      <c r="I272" s="16">
        <v>1.1160191591271953</v>
      </c>
      <c r="J272" s="16">
        <v>1.080567081604426</v>
      </c>
    </row>
    <row r="273" spans="1:10" ht="15">
      <c r="A273" t="s">
        <v>842</v>
      </c>
      <c r="B273" t="s">
        <v>14</v>
      </c>
      <c r="C273" s="7" t="s">
        <v>843</v>
      </c>
      <c r="D273" s="1">
        <v>0</v>
      </c>
      <c r="E273" s="24">
        <v>10878</v>
      </c>
      <c r="F273" s="25">
        <v>9126</v>
      </c>
      <c r="G273" s="24">
        <v>9578</v>
      </c>
      <c r="H273" s="25">
        <v>7645</v>
      </c>
      <c r="I273" s="16">
        <v>1.1357277093338902</v>
      </c>
      <c r="J273" s="16">
        <v>1.1937213865271419</v>
      </c>
    </row>
    <row r="274" spans="1:10" ht="30">
      <c r="A274" t="s">
        <v>12</v>
      </c>
      <c r="B274" t="s">
        <v>14</v>
      </c>
      <c r="C274" s="7" t="s">
        <v>13</v>
      </c>
      <c r="D274" s="1">
        <v>0</v>
      </c>
      <c r="E274" s="24">
        <v>1590</v>
      </c>
      <c r="F274" s="25">
        <v>1443</v>
      </c>
      <c r="G274" s="24">
        <v>1471</v>
      </c>
      <c r="H274" s="25">
        <v>1374</v>
      </c>
      <c r="I274" s="16">
        <v>1.080897348742352</v>
      </c>
      <c r="J274" s="16">
        <v>1.0502183406113537</v>
      </c>
    </row>
    <row r="275" spans="1:10" ht="15">
      <c r="A275" t="s">
        <v>1068</v>
      </c>
      <c r="B275" t="s">
        <v>14</v>
      </c>
      <c r="C275" s="7" t="s">
        <v>1069</v>
      </c>
      <c r="D275" s="1">
        <v>0</v>
      </c>
      <c r="E275" s="24">
        <v>2046</v>
      </c>
      <c r="F275" s="25">
        <v>1103</v>
      </c>
      <c r="G275" s="24">
        <v>1776</v>
      </c>
      <c r="H275" s="25">
        <v>1137</v>
      </c>
      <c r="I275" s="16">
        <v>1.152027027027027</v>
      </c>
      <c r="J275" s="16">
        <v>0.9700967458223395</v>
      </c>
    </row>
    <row r="276" spans="1:10" ht="30">
      <c r="A276" t="s">
        <v>808</v>
      </c>
      <c r="B276" t="s">
        <v>14</v>
      </c>
      <c r="C276" s="7" t="s">
        <v>809</v>
      </c>
      <c r="D276" s="1">
        <v>0</v>
      </c>
      <c r="E276" s="24">
        <v>2114</v>
      </c>
      <c r="F276" s="25">
        <v>831</v>
      </c>
      <c r="G276" s="24">
        <v>2251</v>
      </c>
      <c r="H276" s="25">
        <v>821</v>
      </c>
      <c r="I276" s="16">
        <v>0.9391381608174145</v>
      </c>
      <c r="J276" s="16">
        <v>1.0121802679658953</v>
      </c>
    </row>
    <row r="277" spans="1:10" ht="30">
      <c r="A277" t="s">
        <v>944</v>
      </c>
      <c r="B277" t="s">
        <v>14</v>
      </c>
      <c r="C277" s="7" t="s">
        <v>945</v>
      </c>
      <c r="D277" s="1">
        <v>0</v>
      </c>
      <c r="E277" s="24">
        <v>10908</v>
      </c>
      <c r="F277" s="25">
        <v>4956</v>
      </c>
      <c r="G277" s="24">
        <v>10735</v>
      </c>
      <c r="H277" s="25">
        <v>4811</v>
      </c>
      <c r="I277" s="16">
        <v>1.016115510013973</v>
      </c>
      <c r="J277" s="16">
        <v>1.03013926418624</v>
      </c>
    </row>
    <row r="278" spans="1:10" ht="15">
      <c r="A278" t="s">
        <v>1174</v>
      </c>
      <c r="B278" t="s">
        <v>14</v>
      </c>
      <c r="C278" s="7" t="s">
        <v>1175</v>
      </c>
      <c r="D278" s="1">
        <v>0</v>
      </c>
      <c r="E278" s="24">
        <v>12976</v>
      </c>
      <c r="F278" s="25">
        <v>9697</v>
      </c>
      <c r="G278" s="24">
        <v>12092</v>
      </c>
      <c r="H278" s="25">
        <v>9279</v>
      </c>
      <c r="I278" s="16">
        <v>1.0731061859080384</v>
      </c>
      <c r="J278" s="16">
        <v>1.0450479577540683</v>
      </c>
    </row>
    <row r="279" spans="1:10" ht="15">
      <c r="A279" t="s">
        <v>946</v>
      </c>
      <c r="B279" t="s">
        <v>14</v>
      </c>
      <c r="C279" s="7" t="s">
        <v>947</v>
      </c>
      <c r="D279" s="1">
        <v>0</v>
      </c>
      <c r="E279" s="24">
        <v>457</v>
      </c>
      <c r="F279" s="25">
        <v>457</v>
      </c>
      <c r="G279" s="24">
        <v>15</v>
      </c>
      <c r="H279" s="25">
        <v>15</v>
      </c>
      <c r="I279" s="16">
        <v>30.466666666666665</v>
      </c>
      <c r="J279" s="16">
        <v>30.466666666666665</v>
      </c>
    </row>
    <row r="280" spans="1:10" ht="30">
      <c r="A280" t="s">
        <v>786</v>
      </c>
      <c r="B280" t="s">
        <v>14</v>
      </c>
      <c r="C280" s="7" t="s">
        <v>787</v>
      </c>
      <c r="D280" s="1">
        <v>0</v>
      </c>
      <c r="E280" s="24">
        <v>620</v>
      </c>
      <c r="F280" s="25">
        <v>562</v>
      </c>
      <c r="G280" s="24">
        <v>667</v>
      </c>
      <c r="H280" s="25">
        <v>567</v>
      </c>
      <c r="I280" s="16">
        <v>0.9295352323838081</v>
      </c>
      <c r="J280" s="16">
        <v>0.9911816578483245</v>
      </c>
    </row>
    <row r="281" spans="1:10" ht="15">
      <c r="A281" t="s">
        <v>788</v>
      </c>
      <c r="B281" t="s">
        <v>14</v>
      </c>
      <c r="C281" s="7" t="s">
        <v>789</v>
      </c>
      <c r="D281" s="1">
        <v>0</v>
      </c>
      <c r="E281" s="24">
        <v>3100</v>
      </c>
      <c r="F281" s="25">
        <v>1809</v>
      </c>
      <c r="G281" s="24">
        <v>2913</v>
      </c>
      <c r="H281" s="25">
        <v>1575</v>
      </c>
      <c r="I281" s="16">
        <v>1.0641949879848953</v>
      </c>
      <c r="J281" s="16">
        <v>1.1485714285714286</v>
      </c>
    </row>
    <row r="282" spans="1:10" ht="15">
      <c r="A282" t="s">
        <v>790</v>
      </c>
      <c r="B282" t="s">
        <v>14</v>
      </c>
      <c r="C282" s="7" t="s">
        <v>791</v>
      </c>
      <c r="D282" s="1">
        <v>0</v>
      </c>
      <c r="E282" s="24">
        <v>1386</v>
      </c>
      <c r="F282" s="25">
        <v>1041</v>
      </c>
      <c r="G282" s="24">
        <v>1187</v>
      </c>
      <c r="H282" s="25">
        <v>706</v>
      </c>
      <c r="I282" s="16">
        <v>1.1676495366470092</v>
      </c>
      <c r="J282" s="16">
        <v>1.4745042492917848</v>
      </c>
    </row>
    <row r="283" spans="1:10" ht="30">
      <c r="A283" t="s">
        <v>15</v>
      </c>
      <c r="B283" t="s">
        <v>14</v>
      </c>
      <c r="C283" s="7" t="s">
        <v>16</v>
      </c>
      <c r="D283" s="1">
        <v>0</v>
      </c>
      <c r="E283" s="24">
        <v>16220</v>
      </c>
      <c r="F283" s="25">
        <v>9036</v>
      </c>
      <c r="G283" s="24">
        <v>16419</v>
      </c>
      <c r="H283" s="25">
        <v>7542</v>
      </c>
      <c r="I283" s="16">
        <v>0.9878798952433157</v>
      </c>
      <c r="J283" s="16">
        <v>1.198090692124105</v>
      </c>
    </row>
    <row r="284" spans="1:10" ht="30">
      <c r="A284" t="s">
        <v>816</v>
      </c>
      <c r="B284" t="s">
        <v>14</v>
      </c>
      <c r="C284" s="7" t="s">
        <v>817</v>
      </c>
      <c r="D284" s="1">
        <v>26</v>
      </c>
      <c r="E284" s="24">
        <v>24189.193277310926</v>
      </c>
      <c r="F284" s="25">
        <v>9601.226890756303</v>
      </c>
      <c r="G284" s="24">
        <v>21434.168067226892</v>
      </c>
      <c r="H284" s="25">
        <v>8268.672268907563</v>
      </c>
      <c r="I284" s="16">
        <v>1.1285342730094807</v>
      </c>
      <c r="J284" s="16">
        <v>1.1611570247933884</v>
      </c>
    </row>
    <row r="285" spans="1:10" ht="30">
      <c r="A285" t="s">
        <v>1176</v>
      </c>
      <c r="B285" t="s">
        <v>14</v>
      </c>
      <c r="C285" s="7" t="s">
        <v>1177</v>
      </c>
      <c r="D285" s="1">
        <v>0</v>
      </c>
      <c r="E285" s="24">
        <v>984</v>
      </c>
      <c r="F285" s="25">
        <v>943</v>
      </c>
      <c r="G285" s="24">
        <v>700</v>
      </c>
      <c r="H285" s="25">
        <v>671</v>
      </c>
      <c r="I285" s="16">
        <v>1.4057142857142857</v>
      </c>
      <c r="J285" s="16">
        <v>1.405365126676602</v>
      </c>
    </row>
    <row r="286" spans="1:10" ht="30">
      <c r="A286" t="s">
        <v>834</v>
      </c>
      <c r="B286" t="s">
        <v>14</v>
      </c>
      <c r="C286" s="7" t="s">
        <v>835</v>
      </c>
      <c r="D286" s="1">
        <v>0</v>
      </c>
      <c r="E286" s="24">
        <v>7537</v>
      </c>
      <c r="F286" s="25">
        <v>7000</v>
      </c>
      <c r="G286" s="24">
        <v>6908</v>
      </c>
      <c r="H286" s="25">
        <v>6850</v>
      </c>
      <c r="I286" s="16">
        <v>1.0910538506079908</v>
      </c>
      <c r="J286" s="16">
        <v>1.0218978102189782</v>
      </c>
    </row>
    <row r="287" spans="1:10" ht="30">
      <c r="A287" t="s">
        <v>765</v>
      </c>
      <c r="B287" t="s">
        <v>14</v>
      </c>
      <c r="C287" s="7" t="s">
        <v>766</v>
      </c>
      <c r="D287" s="1">
        <v>0</v>
      </c>
      <c r="E287" s="24">
        <v>1004</v>
      </c>
      <c r="F287" s="25">
        <v>937</v>
      </c>
      <c r="G287" s="24">
        <v>1044</v>
      </c>
      <c r="H287" s="25">
        <v>1004</v>
      </c>
      <c r="I287" s="16">
        <v>0.9616858237547893</v>
      </c>
      <c r="J287" s="16">
        <v>0.9332669322709163</v>
      </c>
    </row>
    <row r="288" spans="1:10" ht="15">
      <c r="A288" t="s">
        <v>818</v>
      </c>
      <c r="B288" t="s">
        <v>14</v>
      </c>
      <c r="C288" s="7" t="s">
        <v>819</v>
      </c>
      <c r="D288" s="1">
        <v>0</v>
      </c>
      <c r="E288" s="24">
        <v>7088</v>
      </c>
      <c r="F288" s="25">
        <v>3986</v>
      </c>
      <c r="G288" s="24">
        <v>7665</v>
      </c>
      <c r="H288" s="25">
        <v>3733</v>
      </c>
      <c r="I288" s="16">
        <v>0.9247227658186562</v>
      </c>
      <c r="J288" s="16">
        <v>1.0677739083846771</v>
      </c>
    </row>
    <row r="289" spans="1:10" ht="15">
      <c r="A289" t="s">
        <v>1178</v>
      </c>
      <c r="B289" t="s">
        <v>14</v>
      </c>
      <c r="C289" s="7" t="s">
        <v>1179</v>
      </c>
      <c r="D289" s="1">
        <v>0</v>
      </c>
      <c r="E289" s="24">
        <v>1418</v>
      </c>
      <c r="F289" s="25">
        <v>1070</v>
      </c>
      <c r="G289" s="24">
        <v>1199</v>
      </c>
      <c r="H289" s="25">
        <v>1231</v>
      </c>
      <c r="I289" s="16">
        <v>1.182652210175146</v>
      </c>
      <c r="J289" s="16">
        <v>0.8692120227457352</v>
      </c>
    </row>
    <row r="290" spans="1:10" ht="15">
      <c r="A290" t="s">
        <v>820</v>
      </c>
      <c r="B290" t="s">
        <v>14</v>
      </c>
      <c r="C290" s="7" t="s">
        <v>821</v>
      </c>
      <c r="D290" s="1">
        <v>3</v>
      </c>
      <c r="E290" s="24">
        <v>13771.43084066471</v>
      </c>
      <c r="F290" s="25">
        <v>10151.466031280546</v>
      </c>
      <c r="G290" s="24">
        <v>12853.602883675463</v>
      </c>
      <c r="H290" s="25">
        <v>9433.410068426198</v>
      </c>
      <c r="I290" s="16">
        <v>1.0714062792584733</v>
      </c>
      <c r="J290" s="16">
        <v>1.076118387480864</v>
      </c>
    </row>
    <row r="291" spans="1:10" ht="15">
      <c r="A291" t="s">
        <v>754</v>
      </c>
      <c r="B291" t="s">
        <v>14</v>
      </c>
      <c r="C291" s="7" t="s">
        <v>755</v>
      </c>
      <c r="D291" s="1">
        <v>0</v>
      </c>
      <c r="E291" s="24">
        <v>1678</v>
      </c>
      <c r="F291" s="25">
        <v>1527</v>
      </c>
      <c r="G291" s="24">
        <v>978</v>
      </c>
      <c r="H291" s="25">
        <v>933</v>
      </c>
      <c r="I291" s="16">
        <v>1.7157464212678937</v>
      </c>
      <c r="J291" s="16">
        <v>1.6366559485530547</v>
      </c>
    </row>
    <row r="292" spans="1:10" ht="30">
      <c r="A292" t="s">
        <v>950</v>
      </c>
      <c r="B292" t="s">
        <v>14</v>
      </c>
      <c r="C292" s="7" t="s">
        <v>951</v>
      </c>
      <c r="D292" s="1">
        <v>0</v>
      </c>
      <c r="E292" s="24">
        <v>3783</v>
      </c>
      <c r="F292" s="25">
        <v>3525</v>
      </c>
      <c r="G292" s="24">
        <v>3271</v>
      </c>
      <c r="H292" s="25">
        <v>2965</v>
      </c>
      <c r="I292" s="16">
        <v>1.1565270559461938</v>
      </c>
      <c r="J292" s="16">
        <v>1.1888701517706577</v>
      </c>
    </row>
    <row r="293" spans="1:10" ht="30">
      <c r="A293" t="s">
        <v>836</v>
      </c>
      <c r="B293" t="s">
        <v>14</v>
      </c>
      <c r="C293" s="7" t="s">
        <v>837</v>
      </c>
      <c r="D293" s="1">
        <v>0</v>
      </c>
      <c r="E293" s="24">
        <v>406</v>
      </c>
      <c r="F293" s="25">
        <v>223</v>
      </c>
      <c r="G293" s="24">
        <v>263</v>
      </c>
      <c r="H293" s="25">
        <v>230</v>
      </c>
      <c r="I293" s="16">
        <v>1.543726235741445</v>
      </c>
      <c r="J293" s="16">
        <v>0.9695652173913043</v>
      </c>
    </row>
    <row r="294" spans="1:10" ht="15">
      <c r="A294" t="s">
        <v>952</v>
      </c>
      <c r="B294" t="s">
        <v>14</v>
      </c>
      <c r="C294" s="7" t="s">
        <v>953</v>
      </c>
      <c r="D294" s="1">
        <v>0</v>
      </c>
      <c r="E294" s="24">
        <v>584</v>
      </c>
      <c r="F294" s="25">
        <v>507</v>
      </c>
      <c r="G294" s="24">
        <v>344</v>
      </c>
      <c r="H294" s="25">
        <v>344</v>
      </c>
      <c r="I294" s="16">
        <v>1.697674418604651</v>
      </c>
      <c r="J294" s="16">
        <v>1.4738372093023255</v>
      </c>
    </row>
    <row r="295" spans="1:10" ht="15">
      <c r="A295" t="s">
        <v>1180</v>
      </c>
      <c r="B295" t="s">
        <v>14</v>
      </c>
      <c r="C295" s="7" t="s">
        <v>1181</v>
      </c>
      <c r="D295" s="1">
        <v>83</v>
      </c>
      <c r="E295" s="24">
        <v>701.039603960396</v>
      </c>
      <c r="F295" s="25">
        <v>609.3465346534654</v>
      </c>
      <c r="G295" s="24">
        <v>644.7623762376237</v>
      </c>
      <c r="H295" s="25">
        <v>575.3861386138614</v>
      </c>
      <c r="I295" s="16">
        <v>1.0872836719337848</v>
      </c>
      <c r="J295" s="16">
        <v>1.0590219224283306</v>
      </c>
    </row>
    <row r="296" spans="1:10" ht="15">
      <c r="A296" t="s">
        <v>948</v>
      </c>
      <c r="B296" t="s">
        <v>14</v>
      </c>
      <c r="C296" s="7" t="s">
        <v>949</v>
      </c>
      <c r="D296" s="1">
        <v>0</v>
      </c>
      <c r="E296" s="24">
        <v>6088</v>
      </c>
      <c r="F296" s="25">
        <v>4932</v>
      </c>
      <c r="G296" s="24">
        <v>3827</v>
      </c>
      <c r="H296" s="25">
        <v>3214</v>
      </c>
      <c r="I296" s="16">
        <v>1.5908021949307551</v>
      </c>
      <c r="J296" s="16">
        <v>1.5345364032358433</v>
      </c>
    </row>
    <row r="297" spans="1:10" ht="30">
      <c r="A297" t="s">
        <v>1182</v>
      </c>
      <c r="B297" t="s">
        <v>14</v>
      </c>
      <c r="C297" s="7" t="s">
        <v>1183</v>
      </c>
      <c r="D297" s="1">
        <v>0</v>
      </c>
      <c r="E297" s="24">
        <v>534</v>
      </c>
      <c r="F297" s="25">
        <v>511</v>
      </c>
      <c r="G297" s="24">
        <v>585</v>
      </c>
      <c r="H297" s="25">
        <v>528</v>
      </c>
      <c r="I297" s="16">
        <v>0.9128205128205128</v>
      </c>
      <c r="J297" s="16">
        <v>0.9678030303030303</v>
      </c>
    </row>
    <row r="298" spans="1:10" ht="30">
      <c r="A298" t="s">
        <v>954</v>
      </c>
      <c r="B298" t="s">
        <v>14</v>
      </c>
      <c r="C298" s="7" t="s">
        <v>955</v>
      </c>
      <c r="D298" s="1">
        <v>0</v>
      </c>
      <c r="E298" s="24">
        <v>497</v>
      </c>
      <c r="F298" s="25">
        <v>490</v>
      </c>
      <c r="G298" s="24">
        <v>435</v>
      </c>
      <c r="H298" s="25">
        <v>428</v>
      </c>
      <c r="I298" s="16">
        <v>1.1425287356321838</v>
      </c>
      <c r="J298" s="16">
        <v>1.144859813084112</v>
      </c>
    </row>
    <row r="299" spans="1:10" ht="15">
      <c r="A299" t="s">
        <v>956</v>
      </c>
      <c r="B299" t="s">
        <v>14</v>
      </c>
      <c r="C299" s="7" t="s">
        <v>957</v>
      </c>
      <c r="D299" s="1">
        <v>0</v>
      </c>
      <c r="E299" s="24">
        <v>385</v>
      </c>
      <c r="F299" s="25">
        <v>316</v>
      </c>
      <c r="G299" s="24">
        <v>733</v>
      </c>
      <c r="H299" s="25">
        <v>710</v>
      </c>
      <c r="I299" s="16">
        <v>0.5252387448840382</v>
      </c>
      <c r="J299" s="16">
        <v>0.4450704225352113</v>
      </c>
    </row>
    <row r="300" spans="1:10" ht="30">
      <c r="A300" t="s">
        <v>838</v>
      </c>
      <c r="B300" t="s">
        <v>14</v>
      </c>
      <c r="C300" s="7" t="s">
        <v>839</v>
      </c>
      <c r="D300" s="1">
        <v>0</v>
      </c>
      <c r="E300" s="24">
        <v>763</v>
      </c>
      <c r="F300" s="25">
        <v>524</v>
      </c>
      <c r="G300" s="24">
        <v>742</v>
      </c>
      <c r="H300" s="25">
        <v>443</v>
      </c>
      <c r="I300" s="16">
        <v>1.028301886792453</v>
      </c>
      <c r="J300" s="16">
        <v>1.182844243792325</v>
      </c>
    </row>
    <row r="301" spans="1:10" ht="30">
      <c r="A301" t="s">
        <v>966</v>
      </c>
      <c r="B301" t="s">
        <v>14</v>
      </c>
      <c r="C301" s="7" t="s">
        <v>967</v>
      </c>
      <c r="D301" s="1">
        <v>0</v>
      </c>
      <c r="E301" s="24">
        <v>1319</v>
      </c>
      <c r="F301" s="25">
        <v>1257</v>
      </c>
      <c r="G301" s="24">
        <v>1672</v>
      </c>
      <c r="H301" s="25">
        <v>1621</v>
      </c>
      <c r="I301" s="16">
        <v>0.7888755980861244</v>
      </c>
      <c r="J301" s="16">
        <v>0.7754472547809994</v>
      </c>
    </row>
    <row r="302" spans="1:10" ht="30">
      <c r="A302" t="s">
        <v>794</v>
      </c>
      <c r="B302" t="s">
        <v>14</v>
      </c>
      <c r="C302" s="7" t="s">
        <v>795</v>
      </c>
      <c r="D302" s="1">
        <v>0</v>
      </c>
      <c r="E302" s="24">
        <v>472</v>
      </c>
      <c r="F302" s="25">
        <v>183</v>
      </c>
      <c r="G302" s="24">
        <v>483</v>
      </c>
      <c r="H302" s="25">
        <v>284</v>
      </c>
      <c r="I302" s="16">
        <v>0.9772256728778468</v>
      </c>
      <c r="J302" s="16">
        <v>0.6443661971830986</v>
      </c>
    </row>
    <row r="303" spans="1:10" ht="30">
      <c r="A303" t="s">
        <v>840</v>
      </c>
      <c r="B303" t="s">
        <v>14</v>
      </c>
      <c r="C303" s="7" t="s">
        <v>841</v>
      </c>
      <c r="D303" s="1">
        <v>0</v>
      </c>
      <c r="E303" s="24">
        <v>6845</v>
      </c>
      <c r="F303" s="25">
        <v>5372</v>
      </c>
      <c r="G303" s="24">
        <v>6360</v>
      </c>
      <c r="H303" s="25">
        <v>4965</v>
      </c>
      <c r="I303" s="16">
        <v>1.07625786163522</v>
      </c>
      <c r="J303" s="16">
        <v>1.0819738167170192</v>
      </c>
    </row>
    <row r="304" spans="1:10" ht="30">
      <c r="A304" t="s">
        <v>852</v>
      </c>
      <c r="B304" t="s">
        <v>515</v>
      </c>
      <c r="C304" s="7" t="s">
        <v>853</v>
      </c>
      <c r="D304" s="1">
        <v>0</v>
      </c>
      <c r="E304" s="24">
        <v>6973</v>
      </c>
      <c r="F304" s="25">
        <v>6714</v>
      </c>
      <c r="G304" s="24">
        <v>6380</v>
      </c>
      <c r="H304" s="25">
        <v>5235</v>
      </c>
      <c r="I304" s="16">
        <v>1.09294670846395</v>
      </c>
      <c r="J304" s="16">
        <v>1.2825214899713466</v>
      </c>
    </row>
    <row r="305" spans="1:10" ht="15">
      <c r="A305" t="s">
        <v>844</v>
      </c>
      <c r="B305" t="s">
        <v>515</v>
      </c>
      <c r="C305" s="7" t="s">
        <v>845</v>
      </c>
      <c r="D305" s="1">
        <v>0</v>
      </c>
      <c r="E305" s="24">
        <v>9149</v>
      </c>
      <c r="F305" s="25">
        <v>8944</v>
      </c>
      <c r="G305" s="24">
        <v>8985</v>
      </c>
      <c r="H305" s="25">
        <v>8732</v>
      </c>
      <c r="I305" s="16">
        <v>1.0182526432943795</v>
      </c>
      <c r="J305" s="16">
        <v>1.0242785158039396</v>
      </c>
    </row>
    <row r="306" spans="1:10" ht="15">
      <c r="A306" t="s">
        <v>1072</v>
      </c>
      <c r="B306" t="s">
        <v>515</v>
      </c>
      <c r="C306" s="7" t="s">
        <v>1073</v>
      </c>
      <c r="D306" s="1">
        <v>0</v>
      </c>
      <c r="E306" s="24">
        <v>6331</v>
      </c>
      <c r="F306" s="25">
        <v>6067</v>
      </c>
      <c r="G306" s="24">
        <v>6137</v>
      </c>
      <c r="H306" s="25">
        <v>5932</v>
      </c>
      <c r="I306" s="16">
        <v>1.0316115365813916</v>
      </c>
      <c r="J306" s="16">
        <v>1.0227579231287929</v>
      </c>
    </row>
    <row r="307" spans="1:10" ht="30">
      <c r="A307" t="s">
        <v>856</v>
      </c>
      <c r="B307" t="s">
        <v>515</v>
      </c>
      <c r="C307" s="7" t="s">
        <v>857</v>
      </c>
      <c r="D307" s="1">
        <v>0</v>
      </c>
      <c r="E307" s="24">
        <v>3256</v>
      </c>
      <c r="F307" s="25">
        <v>3221</v>
      </c>
      <c r="G307" s="24">
        <v>2947</v>
      </c>
      <c r="H307" s="25">
        <v>2917</v>
      </c>
      <c r="I307" s="16">
        <v>1.1048523922633187</v>
      </c>
      <c r="J307" s="16">
        <v>1.104216660953034</v>
      </c>
    </row>
    <row r="308" spans="1:10" ht="15">
      <c r="A308" t="s">
        <v>1074</v>
      </c>
      <c r="B308" t="s">
        <v>515</v>
      </c>
      <c r="C308" s="7" t="s">
        <v>1075</v>
      </c>
      <c r="D308" s="1">
        <v>0</v>
      </c>
      <c r="E308" s="24">
        <v>1821</v>
      </c>
      <c r="F308" s="25">
        <v>1808</v>
      </c>
      <c r="G308" s="24">
        <v>1853</v>
      </c>
      <c r="H308" s="25">
        <v>1846</v>
      </c>
      <c r="I308" s="16">
        <v>0.9827307069616837</v>
      </c>
      <c r="J308" s="16">
        <v>0.9794149512459371</v>
      </c>
    </row>
    <row r="309" spans="1:10" ht="15">
      <c r="A309" t="s">
        <v>846</v>
      </c>
      <c r="B309" t="s">
        <v>515</v>
      </c>
      <c r="C309" s="7" t="s">
        <v>847</v>
      </c>
      <c r="D309" s="1">
        <v>0</v>
      </c>
      <c r="E309" s="24">
        <v>7190</v>
      </c>
      <c r="F309" s="25">
        <v>6914</v>
      </c>
      <c r="G309" s="24">
        <v>7072</v>
      </c>
      <c r="H309" s="25">
        <v>6594</v>
      </c>
      <c r="I309" s="16">
        <v>1.016685520361991</v>
      </c>
      <c r="J309" s="16">
        <v>1.0485289657264178</v>
      </c>
    </row>
    <row r="310" spans="1:10" ht="15">
      <c r="A310" t="s">
        <v>1076</v>
      </c>
      <c r="B310" t="s">
        <v>515</v>
      </c>
      <c r="C310" s="7" t="s">
        <v>1077</v>
      </c>
      <c r="D310" s="1">
        <v>0</v>
      </c>
      <c r="E310" s="24">
        <v>371</v>
      </c>
      <c r="F310" s="25">
        <v>349</v>
      </c>
      <c r="G310" s="24">
        <v>389</v>
      </c>
      <c r="H310" s="25">
        <v>373</v>
      </c>
      <c r="I310" s="16">
        <v>0.9537275064267352</v>
      </c>
      <c r="J310" s="16">
        <v>0.935656836461126</v>
      </c>
    </row>
    <row r="311" spans="1:10" ht="30">
      <c r="A311" t="s">
        <v>850</v>
      </c>
      <c r="B311" t="s">
        <v>515</v>
      </c>
      <c r="C311" s="7" t="s">
        <v>851</v>
      </c>
      <c r="D311" s="1">
        <v>0</v>
      </c>
      <c r="E311" s="24">
        <v>2738</v>
      </c>
      <c r="F311" s="25">
        <v>2704</v>
      </c>
      <c r="G311" s="24">
        <v>2662</v>
      </c>
      <c r="H311" s="25">
        <v>2648</v>
      </c>
      <c r="I311" s="16">
        <v>1.02854996243426</v>
      </c>
      <c r="J311" s="16">
        <v>1.0211480362537764</v>
      </c>
    </row>
    <row r="312" spans="1:10" ht="15">
      <c r="A312" t="s">
        <v>1098</v>
      </c>
      <c r="B312" t="s">
        <v>515</v>
      </c>
      <c r="C312" s="7" t="s">
        <v>1099</v>
      </c>
      <c r="D312" s="1">
        <v>32</v>
      </c>
      <c r="E312" s="24">
        <v>1349.5914996696763</v>
      </c>
      <c r="F312" s="25">
        <v>740.5296190266461</v>
      </c>
      <c r="G312" s="24">
        <v>1223.4403215150846</v>
      </c>
      <c r="H312" s="25">
        <v>640.3297731777142</v>
      </c>
      <c r="I312" s="16">
        <v>1.103111836299762</v>
      </c>
      <c r="J312" s="16">
        <v>1.156481628757754</v>
      </c>
    </row>
    <row r="313" spans="1:10" ht="15">
      <c r="A313" t="s">
        <v>1078</v>
      </c>
      <c r="B313" t="s">
        <v>515</v>
      </c>
      <c r="C313" s="7" t="s">
        <v>1079</v>
      </c>
      <c r="D313" s="1">
        <v>0</v>
      </c>
      <c r="E313" s="24">
        <v>1396</v>
      </c>
      <c r="F313" s="25">
        <v>1337</v>
      </c>
      <c r="G313" s="24">
        <v>1469</v>
      </c>
      <c r="H313" s="25">
        <v>1453</v>
      </c>
      <c r="I313" s="16">
        <v>0.9503063308373043</v>
      </c>
      <c r="J313" s="16">
        <v>0.9201651754989677</v>
      </c>
    </row>
    <row r="314" spans="1:10" ht="15">
      <c r="A314" t="s">
        <v>1186</v>
      </c>
      <c r="B314" t="s">
        <v>515</v>
      </c>
      <c r="C314" s="7" t="s">
        <v>1187</v>
      </c>
      <c r="D314" s="1">
        <v>7</v>
      </c>
      <c r="E314" s="24">
        <v>6097.606056151698</v>
      </c>
      <c r="F314" s="25">
        <v>5534.459650154344</v>
      </c>
      <c r="G314" s="24">
        <v>5787.061737468764</v>
      </c>
      <c r="H314" s="25">
        <v>5339.148757900926</v>
      </c>
      <c r="I314" s="16">
        <v>1.0536618292271347</v>
      </c>
      <c r="J314" s="16">
        <v>1.0365809047677113</v>
      </c>
    </row>
    <row r="315" spans="1:10" ht="15">
      <c r="A315" t="s">
        <v>854</v>
      </c>
      <c r="B315" t="s">
        <v>515</v>
      </c>
      <c r="C315" s="7" t="s">
        <v>855</v>
      </c>
      <c r="D315" s="1">
        <v>0</v>
      </c>
      <c r="E315" s="24">
        <v>4478</v>
      </c>
      <c r="F315" s="25">
        <v>4406</v>
      </c>
      <c r="G315" s="24">
        <v>4318</v>
      </c>
      <c r="H315" s="25">
        <v>4249</v>
      </c>
      <c r="I315" s="16">
        <v>1.0370541917554423</v>
      </c>
      <c r="J315" s="16">
        <v>1.0369498705577782</v>
      </c>
    </row>
    <row r="316" spans="1:10" ht="30">
      <c r="A316" t="s">
        <v>1096</v>
      </c>
      <c r="B316" t="s">
        <v>515</v>
      </c>
      <c r="C316" s="7" t="s">
        <v>1097</v>
      </c>
      <c r="D316" s="1">
        <v>0</v>
      </c>
      <c r="E316" s="24">
        <v>953</v>
      </c>
      <c r="F316" s="25">
        <v>468</v>
      </c>
      <c r="G316" s="24">
        <v>831</v>
      </c>
      <c r="H316" s="25">
        <v>441</v>
      </c>
      <c r="I316" s="16">
        <v>1.1468110709987966</v>
      </c>
      <c r="J316" s="16">
        <v>1.0612244897959184</v>
      </c>
    </row>
    <row r="317" spans="1:10" ht="15">
      <c r="A317" t="s">
        <v>1080</v>
      </c>
      <c r="B317" t="s">
        <v>515</v>
      </c>
      <c r="C317" s="7" t="s">
        <v>1081</v>
      </c>
      <c r="D317" s="1">
        <v>0</v>
      </c>
      <c r="E317" s="24">
        <v>16906</v>
      </c>
      <c r="F317" s="25">
        <v>16580</v>
      </c>
      <c r="G317" s="24">
        <v>16119</v>
      </c>
      <c r="H317" s="25">
        <v>15827</v>
      </c>
      <c r="I317" s="16">
        <v>1.048824368757367</v>
      </c>
      <c r="J317" s="16">
        <v>1.0475769255070448</v>
      </c>
    </row>
    <row r="318" spans="1:10" ht="15">
      <c r="A318" t="s">
        <v>858</v>
      </c>
      <c r="B318" t="s">
        <v>515</v>
      </c>
      <c r="C318" s="7" t="s">
        <v>859</v>
      </c>
      <c r="D318" s="1">
        <v>0</v>
      </c>
      <c r="E318" s="24">
        <v>2353</v>
      </c>
      <c r="F318" s="25">
        <v>2293</v>
      </c>
      <c r="G318" s="24">
        <v>2342</v>
      </c>
      <c r="H318" s="25">
        <v>2151</v>
      </c>
      <c r="I318" s="16">
        <v>1.0046968403074295</v>
      </c>
      <c r="J318" s="16">
        <v>1.0660158066015806</v>
      </c>
    </row>
    <row r="319" spans="1:10" ht="30">
      <c r="A319" t="s">
        <v>1100</v>
      </c>
      <c r="B319" t="s">
        <v>515</v>
      </c>
      <c r="C319" s="7" t="s">
        <v>1101</v>
      </c>
      <c r="D319" s="1">
        <v>49</v>
      </c>
      <c r="E319" s="24">
        <v>2827.982970975688</v>
      </c>
      <c r="F319" s="25">
        <v>2479.3151976009426</v>
      </c>
      <c r="G319" s="24">
        <v>2982.726250401628</v>
      </c>
      <c r="H319" s="25">
        <v>2626.0420906072613</v>
      </c>
      <c r="I319" s="16">
        <v>0.9481201872263325</v>
      </c>
      <c r="J319" s="16">
        <v>0.9441262219173384</v>
      </c>
    </row>
    <row r="320" spans="1:10" ht="15">
      <c r="A320" t="s">
        <v>860</v>
      </c>
      <c r="B320" t="s">
        <v>515</v>
      </c>
      <c r="C320" s="7" t="s">
        <v>861</v>
      </c>
      <c r="D320" s="1">
        <v>0</v>
      </c>
      <c r="E320" s="24">
        <v>19991</v>
      </c>
      <c r="F320" s="25">
        <v>10773</v>
      </c>
      <c r="G320" s="24">
        <v>21129</v>
      </c>
      <c r="H320" s="25">
        <v>8452</v>
      </c>
      <c r="I320" s="16">
        <v>0.9461403757868333</v>
      </c>
      <c r="J320" s="16">
        <v>1.274609559867487</v>
      </c>
    </row>
    <row r="321" spans="1:10" ht="15">
      <c r="A321" t="s">
        <v>1082</v>
      </c>
      <c r="B321" t="s">
        <v>515</v>
      </c>
      <c r="C321" s="7" t="s">
        <v>1083</v>
      </c>
      <c r="D321" s="1">
        <v>0</v>
      </c>
      <c r="E321" s="24">
        <v>9809</v>
      </c>
      <c r="F321" s="25">
        <v>9617</v>
      </c>
      <c r="G321" s="24">
        <v>9395</v>
      </c>
      <c r="H321" s="25">
        <v>9053</v>
      </c>
      <c r="I321" s="16">
        <v>1.0440659925492284</v>
      </c>
      <c r="J321" s="16">
        <v>1.0622997901248206</v>
      </c>
    </row>
    <row r="322" spans="1:10" ht="15">
      <c r="A322" t="s">
        <v>848</v>
      </c>
      <c r="B322" t="s">
        <v>515</v>
      </c>
      <c r="C322" s="7" t="s">
        <v>849</v>
      </c>
      <c r="D322" s="1">
        <v>0</v>
      </c>
      <c r="E322" s="24">
        <v>9138</v>
      </c>
      <c r="F322" s="25">
        <v>7042</v>
      </c>
      <c r="G322" s="24">
        <v>8554</v>
      </c>
      <c r="H322" s="25">
        <v>7133</v>
      </c>
      <c r="I322" s="16">
        <v>1.0682721533785364</v>
      </c>
      <c r="J322" s="16">
        <v>0.9872423945044161</v>
      </c>
    </row>
    <row r="323" spans="1:10" ht="15">
      <c r="A323" t="s">
        <v>862</v>
      </c>
      <c r="B323" t="s">
        <v>515</v>
      </c>
      <c r="C323" s="7" t="s">
        <v>863</v>
      </c>
      <c r="D323" s="1">
        <v>0</v>
      </c>
      <c r="E323" s="24">
        <v>686</v>
      </c>
      <c r="F323" s="25">
        <v>657</v>
      </c>
      <c r="G323" s="24">
        <v>627</v>
      </c>
      <c r="H323" s="25">
        <v>594</v>
      </c>
      <c r="I323" s="16">
        <v>1.0940988835725678</v>
      </c>
      <c r="J323" s="16">
        <v>1.106060606060606</v>
      </c>
    </row>
    <row r="324" spans="1:10" ht="30">
      <c r="A324" t="s">
        <v>1188</v>
      </c>
      <c r="B324" t="s">
        <v>515</v>
      </c>
      <c r="C324" s="7" t="s">
        <v>1189</v>
      </c>
      <c r="D324" s="1">
        <v>7</v>
      </c>
      <c r="E324" s="24">
        <v>3268.393943848302</v>
      </c>
      <c r="F324" s="25">
        <v>2966.5403498456562</v>
      </c>
      <c r="G324" s="24">
        <v>3101.938262531236</v>
      </c>
      <c r="H324" s="25">
        <v>2861.8512420990737</v>
      </c>
      <c r="I324" s="16">
        <v>1.0536618292271347</v>
      </c>
      <c r="J324" s="16">
        <v>1.0365809047677113</v>
      </c>
    </row>
    <row r="325" spans="1:10" ht="15">
      <c r="A325" t="s">
        <v>1084</v>
      </c>
      <c r="B325" t="s">
        <v>515</v>
      </c>
      <c r="C325" s="7" t="s">
        <v>1085</v>
      </c>
      <c r="D325" s="1">
        <v>0</v>
      </c>
      <c r="E325" s="24">
        <v>4393</v>
      </c>
      <c r="F325" s="25">
        <v>4072</v>
      </c>
      <c r="G325" s="24">
        <v>4348</v>
      </c>
      <c r="H325" s="25">
        <v>4067</v>
      </c>
      <c r="I325" s="16">
        <v>1.0103495860165594</v>
      </c>
      <c r="J325" s="16">
        <v>1.001229407425621</v>
      </c>
    </row>
    <row r="326" spans="1:10" ht="30">
      <c r="A326" t="s">
        <v>1102</v>
      </c>
      <c r="B326" t="s">
        <v>515</v>
      </c>
      <c r="C326" s="7" t="s">
        <v>1103</v>
      </c>
      <c r="D326" s="1">
        <v>0</v>
      </c>
      <c r="E326" s="24">
        <v>22</v>
      </c>
      <c r="F326" s="25">
        <v>22</v>
      </c>
      <c r="G326" s="24">
        <v>6</v>
      </c>
      <c r="H326" s="25">
        <v>6</v>
      </c>
      <c r="I326" s="16">
        <v>3.6666666666666665</v>
      </c>
      <c r="J326" s="16">
        <v>3.6666666666666665</v>
      </c>
    </row>
    <row r="327" spans="1:10" ht="15">
      <c r="A327" t="s">
        <v>746</v>
      </c>
      <c r="B327" t="s">
        <v>515</v>
      </c>
      <c r="C327" s="7" t="s">
        <v>747</v>
      </c>
      <c r="D327" s="1">
        <v>0</v>
      </c>
      <c r="E327" s="24">
        <v>1743</v>
      </c>
      <c r="F327" s="25">
        <v>1388</v>
      </c>
      <c r="G327" s="24">
        <v>1656</v>
      </c>
      <c r="H327" s="25">
        <v>1420</v>
      </c>
      <c r="I327" s="16">
        <v>1.0525362318840579</v>
      </c>
      <c r="J327" s="16">
        <v>0.9774647887323944</v>
      </c>
    </row>
    <row r="328" spans="1:10" ht="15">
      <c r="A328" t="s">
        <v>970</v>
      </c>
      <c r="B328" t="s">
        <v>515</v>
      </c>
      <c r="C328" s="7" t="s">
        <v>971</v>
      </c>
      <c r="D328" s="1">
        <v>0</v>
      </c>
      <c r="E328" s="24">
        <v>3642</v>
      </c>
      <c r="F328" s="25">
        <v>3587</v>
      </c>
      <c r="G328" s="24">
        <v>3390</v>
      </c>
      <c r="H328" s="25">
        <v>3357</v>
      </c>
      <c r="I328" s="16">
        <v>1.0743362831858407</v>
      </c>
      <c r="J328" s="16">
        <v>1.0685135537682455</v>
      </c>
    </row>
    <row r="329" spans="1:10" ht="15">
      <c r="A329" t="s">
        <v>1086</v>
      </c>
      <c r="B329" t="s">
        <v>515</v>
      </c>
      <c r="C329" s="7" t="s">
        <v>1087</v>
      </c>
      <c r="D329" s="1">
        <v>0</v>
      </c>
      <c r="E329" s="24">
        <v>6414</v>
      </c>
      <c r="F329" s="25">
        <v>6205</v>
      </c>
      <c r="G329" s="24">
        <v>6278</v>
      </c>
      <c r="H329" s="25">
        <v>6057</v>
      </c>
      <c r="I329" s="16">
        <v>1.0216629499840713</v>
      </c>
      <c r="J329" s="16">
        <v>1.0244345385504374</v>
      </c>
    </row>
    <row r="330" spans="1:10" ht="30">
      <c r="A330" t="s">
        <v>968</v>
      </c>
      <c r="B330" t="s">
        <v>515</v>
      </c>
      <c r="C330" s="7" t="s">
        <v>969</v>
      </c>
      <c r="D330" s="1">
        <v>0</v>
      </c>
      <c r="E330" s="24">
        <v>4763</v>
      </c>
      <c r="F330" s="25">
        <v>4556</v>
      </c>
      <c r="G330" s="24">
        <v>4190</v>
      </c>
      <c r="H330" s="25">
        <v>3884</v>
      </c>
      <c r="I330" s="16">
        <v>1.1367541766109786</v>
      </c>
      <c r="J330" s="16">
        <v>1.173017507723996</v>
      </c>
    </row>
    <row r="331" spans="1:10" ht="30">
      <c r="A331" t="s">
        <v>972</v>
      </c>
      <c r="B331" t="s">
        <v>515</v>
      </c>
      <c r="C331" s="7" t="s">
        <v>973</v>
      </c>
      <c r="D331" s="1">
        <v>0</v>
      </c>
      <c r="E331" s="24">
        <v>13126</v>
      </c>
      <c r="F331" s="25">
        <v>12069</v>
      </c>
      <c r="G331" s="24">
        <v>12727</v>
      </c>
      <c r="H331" s="25">
        <v>11730</v>
      </c>
      <c r="I331" s="16">
        <v>1.03135067180011</v>
      </c>
      <c r="J331" s="16">
        <v>1.0289002557544757</v>
      </c>
    </row>
    <row r="332" spans="1:10" ht="30">
      <c r="A332" t="s">
        <v>1104</v>
      </c>
      <c r="B332" t="s">
        <v>515</v>
      </c>
      <c r="C332" s="7" t="s">
        <v>1105</v>
      </c>
      <c r="D332" s="1">
        <v>0</v>
      </c>
      <c r="E332" s="24">
        <v>3457</v>
      </c>
      <c r="F332" s="25">
        <v>2951</v>
      </c>
      <c r="G332" s="24">
        <v>2836</v>
      </c>
      <c r="H332" s="25">
        <v>2596</v>
      </c>
      <c r="I332" s="16">
        <v>1.2189703808180536</v>
      </c>
      <c r="J332" s="16">
        <v>1.136748844375963</v>
      </c>
    </row>
    <row r="333" spans="1:10" ht="15">
      <c r="A333" t="s">
        <v>748</v>
      </c>
      <c r="B333" t="s">
        <v>515</v>
      </c>
      <c r="C333" s="7" t="s">
        <v>749</v>
      </c>
      <c r="D333" s="1">
        <v>0</v>
      </c>
      <c r="E333" s="24">
        <v>1701</v>
      </c>
      <c r="F333" s="25">
        <v>1652</v>
      </c>
      <c r="G333" s="24">
        <v>1361</v>
      </c>
      <c r="H333" s="25">
        <v>1313</v>
      </c>
      <c r="I333" s="16">
        <v>1.2498163115356355</v>
      </c>
      <c r="J333" s="16">
        <v>1.2581873571972582</v>
      </c>
    </row>
    <row r="334" spans="1:10" ht="15">
      <c r="A334" t="s">
        <v>864</v>
      </c>
      <c r="B334" t="s">
        <v>515</v>
      </c>
      <c r="C334" s="7" t="s">
        <v>865</v>
      </c>
      <c r="D334" s="1">
        <v>0</v>
      </c>
      <c r="E334" s="24">
        <v>1749</v>
      </c>
      <c r="F334" s="25">
        <v>1703</v>
      </c>
      <c r="G334" s="24">
        <v>1771</v>
      </c>
      <c r="H334" s="25">
        <v>1717</v>
      </c>
      <c r="I334" s="16">
        <v>0.9875776397515528</v>
      </c>
      <c r="J334" s="16">
        <v>0.9918462434478742</v>
      </c>
    </row>
    <row r="335" spans="1:10" ht="15">
      <c r="A335" t="s">
        <v>1088</v>
      </c>
      <c r="B335" t="s">
        <v>515</v>
      </c>
      <c r="C335" s="7" t="s">
        <v>1089</v>
      </c>
      <c r="D335" s="1">
        <v>0</v>
      </c>
      <c r="E335" s="24">
        <v>3074</v>
      </c>
      <c r="F335" s="25">
        <v>2878</v>
      </c>
      <c r="G335" s="24">
        <v>2993</v>
      </c>
      <c r="H335" s="25">
        <v>2761</v>
      </c>
      <c r="I335" s="16">
        <v>1.027063147343802</v>
      </c>
      <c r="J335" s="16">
        <v>1.0423759507424846</v>
      </c>
    </row>
    <row r="336" spans="1:10" ht="15">
      <c r="A336" t="s">
        <v>976</v>
      </c>
      <c r="B336" t="s">
        <v>769</v>
      </c>
      <c r="C336" s="7" t="s">
        <v>977</v>
      </c>
      <c r="D336" s="1">
        <v>12</v>
      </c>
      <c r="E336" s="24">
        <v>16024.103456491097</v>
      </c>
      <c r="F336" s="25">
        <v>9465.948718457783</v>
      </c>
      <c r="G336" s="24">
        <v>14823.40040501102</v>
      </c>
      <c r="H336" s="25">
        <v>7625.2770354781715</v>
      </c>
      <c r="I336" s="16">
        <v>1.081000513962652</v>
      </c>
      <c r="J336" s="16">
        <v>1.2413907946446414</v>
      </c>
    </row>
    <row r="337" spans="1:10" ht="15">
      <c r="A337" t="s">
        <v>1090</v>
      </c>
      <c r="B337" t="s">
        <v>769</v>
      </c>
      <c r="C337" s="7" t="s">
        <v>1091</v>
      </c>
      <c r="D337" s="1">
        <v>0</v>
      </c>
      <c r="E337" s="24">
        <v>567</v>
      </c>
      <c r="F337" s="25">
        <v>552</v>
      </c>
      <c r="G337" s="24">
        <v>436</v>
      </c>
      <c r="H337" s="25">
        <v>431</v>
      </c>
      <c r="I337" s="16">
        <v>1.3004587155963303</v>
      </c>
      <c r="J337" s="16">
        <v>1.2807424593967518</v>
      </c>
    </row>
    <row r="338" spans="1:10" ht="30">
      <c r="A338" t="s">
        <v>974</v>
      </c>
      <c r="B338" t="s">
        <v>769</v>
      </c>
      <c r="C338" s="7" t="s">
        <v>975</v>
      </c>
      <c r="D338" s="1">
        <v>8</v>
      </c>
      <c r="E338" s="24">
        <v>670.6598023500001</v>
      </c>
      <c r="F338" s="25">
        <v>647.6042942099999</v>
      </c>
      <c r="G338" s="24">
        <v>637.150297068</v>
      </c>
      <c r="H338" s="25">
        <v>514.36474598</v>
      </c>
      <c r="I338" s="16">
        <v>1.0525927798138086</v>
      </c>
      <c r="J338" s="16">
        <v>1.2590370923966487</v>
      </c>
    </row>
    <row r="339" spans="1:10" ht="15">
      <c r="A339" t="s">
        <v>978</v>
      </c>
      <c r="B339" t="s">
        <v>769</v>
      </c>
      <c r="C339" s="7" t="s">
        <v>979</v>
      </c>
      <c r="D339" s="1">
        <v>5</v>
      </c>
      <c r="E339" s="24">
        <v>1917.3757791871953</v>
      </c>
      <c r="F339" s="25">
        <v>1392.251680866701</v>
      </c>
      <c r="G339" s="24">
        <v>1962.2034461169937</v>
      </c>
      <c r="H339" s="25">
        <v>1320.3490758635708</v>
      </c>
      <c r="I339" s="16">
        <v>0.9771544245228455</v>
      </c>
      <c r="J339" s="16">
        <v>1.054457269155206</v>
      </c>
    </row>
    <row r="340" spans="1:10" ht="15">
      <c r="A340" t="s">
        <v>982</v>
      </c>
      <c r="B340" t="s">
        <v>769</v>
      </c>
      <c r="C340" s="7" t="s">
        <v>983</v>
      </c>
      <c r="D340" s="1">
        <v>5</v>
      </c>
      <c r="E340" s="24">
        <v>3161.931649290905</v>
      </c>
      <c r="F340" s="25">
        <v>2295.9529901733945</v>
      </c>
      <c r="G340" s="24">
        <v>3235.8566567765465</v>
      </c>
      <c r="H340" s="25">
        <v>2177.3788823257205</v>
      </c>
      <c r="I340" s="16">
        <v>0.9771544245228455</v>
      </c>
      <c r="J340" s="16">
        <v>1.0544572691552063</v>
      </c>
    </row>
    <row r="341" spans="1:10" ht="15">
      <c r="A341" t="s">
        <v>984</v>
      </c>
      <c r="B341" t="s">
        <v>769</v>
      </c>
      <c r="C341" s="7" t="s">
        <v>985</v>
      </c>
      <c r="D341" s="1">
        <v>4</v>
      </c>
      <c r="E341" s="24">
        <v>116972.00858510814</v>
      </c>
      <c r="F341" s="25">
        <v>83745.39339135357</v>
      </c>
      <c r="G341" s="24">
        <v>110396.99557065025</v>
      </c>
      <c r="H341" s="25">
        <v>64904.358366942615</v>
      </c>
      <c r="I341" s="16">
        <v>1.0595578981155345</v>
      </c>
      <c r="J341" s="16">
        <v>1.2902892116719107</v>
      </c>
    </row>
    <row r="342" spans="1:10" ht="15">
      <c r="A342" t="s">
        <v>986</v>
      </c>
      <c r="B342" t="s">
        <v>769</v>
      </c>
      <c r="C342" s="7" t="s">
        <v>987</v>
      </c>
      <c r="D342" s="1">
        <v>0</v>
      </c>
      <c r="E342" s="24">
        <v>16425</v>
      </c>
      <c r="F342" s="25">
        <v>10860</v>
      </c>
      <c r="G342" s="24">
        <v>16336</v>
      </c>
      <c r="H342" s="25">
        <v>9699</v>
      </c>
      <c r="I342" s="16">
        <v>1.0054480901077376</v>
      </c>
      <c r="J342" s="16">
        <v>1.119703062171358</v>
      </c>
    </row>
    <row r="343" spans="1:10" ht="15">
      <c r="A343" t="s">
        <v>988</v>
      </c>
      <c r="B343" t="s">
        <v>769</v>
      </c>
      <c r="C343" s="7" t="s">
        <v>989</v>
      </c>
      <c r="D343" s="1">
        <v>0</v>
      </c>
      <c r="E343" s="24">
        <v>41048</v>
      </c>
      <c r="F343" s="25">
        <v>26862</v>
      </c>
      <c r="G343" s="24">
        <v>39478</v>
      </c>
      <c r="H343" s="25">
        <v>20919</v>
      </c>
      <c r="I343" s="16">
        <v>1.0397689852576117</v>
      </c>
      <c r="J343" s="16">
        <v>1.284095798078302</v>
      </c>
    </row>
    <row r="344" spans="1:10" ht="15">
      <c r="A344" t="s">
        <v>776</v>
      </c>
      <c r="B344" t="s">
        <v>769</v>
      </c>
      <c r="C344" s="7" t="s">
        <v>777</v>
      </c>
      <c r="D344" s="1">
        <v>0</v>
      </c>
      <c r="E344" s="24">
        <v>912</v>
      </c>
      <c r="F344" s="25">
        <v>689</v>
      </c>
      <c r="G344" s="24">
        <v>1307</v>
      </c>
      <c r="H344" s="25">
        <v>844</v>
      </c>
      <c r="I344" s="16">
        <v>0.6977811782708493</v>
      </c>
      <c r="J344" s="16">
        <v>0.816350710900474</v>
      </c>
    </row>
    <row r="345" spans="1:10" ht="15">
      <c r="A345" t="s">
        <v>990</v>
      </c>
      <c r="B345" t="s">
        <v>769</v>
      </c>
      <c r="C345" s="7" t="s">
        <v>991</v>
      </c>
      <c r="D345" s="1">
        <v>0</v>
      </c>
      <c r="E345" s="24">
        <v>47649</v>
      </c>
      <c r="F345" s="25">
        <v>33869</v>
      </c>
      <c r="G345" s="24">
        <v>45122</v>
      </c>
      <c r="H345" s="25">
        <v>23876</v>
      </c>
      <c r="I345" s="16">
        <v>1.056003723239218</v>
      </c>
      <c r="J345" s="16">
        <v>1.4185374434578657</v>
      </c>
    </row>
    <row r="346" spans="1:10" ht="30">
      <c r="A346" t="s">
        <v>1032</v>
      </c>
      <c r="B346" t="s">
        <v>769</v>
      </c>
      <c r="C346" s="7" t="s">
        <v>1033</v>
      </c>
      <c r="D346" s="1">
        <v>12</v>
      </c>
      <c r="E346" s="24">
        <v>15524.896543508905</v>
      </c>
      <c r="F346" s="25">
        <v>9171.051281542219</v>
      </c>
      <c r="G346" s="24">
        <v>14361.599594988982</v>
      </c>
      <c r="H346" s="25">
        <v>7387.722964521829</v>
      </c>
      <c r="I346" s="16">
        <v>1.081000513962652</v>
      </c>
      <c r="J346" s="16">
        <v>1.2413907946446412</v>
      </c>
    </row>
    <row r="347" spans="1:10" ht="15">
      <c r="A347" t="s">
        <v>992</v>
      </c>
      <c r="B347" t="s">
        <v>769</v>
      </c>
      <c r="C347" s="7" t="s">
        <v>993</v>
      </c>
      <c r="D347" s="1">
        <v>5</v>
      </c>
      <c r="E347" s="24">
        <v>9858.582246781174</v>
      </c>
      <c r="F347" s="25">
        <v>7158.548602226639</v>
      </c>
      <c r="G347" s="24">
        <v>10089.072923755342</v>
      </c>
      <c r="H347" s="25">
        <v>6788.846557966083</v>
      </c>
      <c r="I347" s="16">
        <v>0.9771544245228455</v>
      </c>
      <c r="J347" s="16">
        <v>1.0544572691552063</v>
      </c>
    </row>
    <row r="348" spans="1:10" ht="15">
      <c r="A348" t="s">
        <v>778</v>
      </c>
      <c r="B348" t="s">
        <v>769</v>
      </c>
      <c r="C348" s="7" t="s">
        <v>779</v>
      </c>
      <c r="D348" s="1">
        <v>0</v>
      </c>
      <c r="E348" s="24">
        <v>74</v>
      </c>
      <c r="F348" s="25">
        <v>73</v>
      </c>
      <c r="G348" s="24">
        <v>11</v>
      </c>
      <c r="H348" s="25">
        <v>11</v>
      </c>
      <c r="I348" s="16">
        <v>6.7272727272727275</v>
      </c>
      <c r="J348" s="16">
        <v>6.636363636363637</v>
      </c>
    </row>
    <row r="349" spans="1:10" ht="30">
      <c r="A349" t="s">
        <v>996</v>
      </c>
      <c r="B349" t="s">
        <v>769</v>
      </c>
      <c r="C349" s="7" t="s">
        <v>997</v>
      </c>
      <c r="D349" s="1">
        <v>5</v>
      </c>
      <c r="E349" s="24">
        <v>182.85249203799984</v>
      </c>
      <c r="F349" s="25">
        <v>132.77349810817432</v>
      </c>
      <c r="G349" s="24">
        <v>187.12752810518006</v>
      </c>
      <c r="H349" s="25">
        <v>125.91643302392684</v>
      </c>
      <c r="I349" s="16">
        <v>0.9771544245228456</v>
      </c>
      <c r="J349" s="16">
        <v>1.0544572691552063</v>
      </c>
    </row>
    <row r="350" spans="1:10" ht="15">
      <c r="A350" t="s">
        <v>998</v>
      </c>
      <c r="B350" t="s">
        <v>769</v>
      </c>
      <c r="C350" s="7" t="s">
        <v>999</v>
      </c>
      <c r="D350" s="1">
        <v>0</v>
      </c>
      <c r="E350" s="24">
        <v>1</v>
      </c>
      <c r="F350" s="25">
        <v>0</v>
      </c>
      <c r="G350" s="24">
        <v>0</v>
      </c>
      <c r="H350" s="25">
        <v>0</v>
      </c>
      <c r="I350" s="17" t="s">
        <v>1208</v>
      </c>
      <c r="J350" s="18">
        <v>0</v>
      </c>
    </row>
    <row r="351" spans="1:10" ht="15">
      <c r="A351" t="s">
        <v>1000</v>
      </c>
      <c r="B351" t="s">
        <v>769</v>
      </c>
      <c r="C351" s="7" t="s">
        <v>1001</v>
      </c>
      <c r="D351" s="1">
        <v>0</v>
      </c>
      <c r="E351" s="24">
        <v>215</v>
      </c>
      <c r="F351" s="25">
        <v>194</v>
      </c>
      <c r="G351" s="24">
        <v>183</v>
      </c>
      <c r="H351" s="25">
        <v>163</v>
      </c>
      <c r="I351" s="16">
        <v>1.174863387978142</v>
      </c>
      <c r="J351" s="16">
        <v>1.1901840490797546</v>
      </c>
    </row>
    <row r="352" spans="1:10" ht="15">
      <c r="A352" t="s">
        <v>980</v>
      </c>
      <c r="B352" t="s">
        <v>769</v>
      </c>
      <c r="C352" s="7" t="s">
        <v>981</v>
      </c>
      <c r="D352" s="1">
        <v>5</v>
      </c>
      <c r="E352" s="24">
        <v>392.7465497999292</v>
      </c>
      <c r="F352" s="25">
        <v>285.18251354220536</v>
      </c>
      <c r="G352" s="24">
        <v>401.92884557802756</v>
      </c>
      <c r="H352" s="25">
        <v>270.45431036829353</v>
      </c>
      <c r="I352" s="16">
        <v>0.9771544245228456</v>
      </c>
      <c r="J352" s="16">
        <v>1.054457269155206</v>
      </c>
    </row>
    <row r="353" spans="1:10" ht="30">
      <c r="A353" t="s">
        <v>767</v>
      </c>
      <c r="B353" t="s">
        <v>769</v>
      </c>
      <c r="C353" s="7" t="s">
        <v>768</v>
      </c>
      <c r="D353" s="1">
        <v>0</v>
      </c>
      <c r="E353" s="24">
        <v>860</v>
      </c>
      <c r="F353" s="25">
        <v>531</v>
      </c>
      <c r="G353" s="24">
        <v>791</v>
      </c>
      <c r="H353" s="25">
        <v>375</v>
      </c>
      <c r="I353" s="16">
        <v>1.0872313527180784</v>
      </c>
      <c r="J353" s="16">
        <v>1.416</v>
      </c>
    </row>
    <row r="354" spans="1:10" ht="15">
      <c r="A354" t="s">
        <v>1002</v>
      </c>
      <c r="B354" t="s">
        <v>769</v>
      </c>
      <c r="C354" s="7" t="s">
        <v>1003</v>
      </c>
      <c r="D354" s="1">
        <v>0</v>
      </c>
      <c r="E354" s="24">
        <v>625</v>
      </c>
      <c r="F354" s="25">
        <v>361</v>
      </c>
      <c r="G354" s="24">
        <v>519</v>
      </c>
      <c r="H354" s="25">
        <v>221</v>
      </c>
      <c r="I354" s="16">
        <v>1.2042389210019269</v>
      </c>
      <c r="J354" s="16">
        <v>1.6334841628959276</v>
      </c>
    </row>
    <row r="355" spans="1:10" ht="15">
      <c r="A355" t="s">
        <v>780</v>
      </c>
      <c r="B355" t="s">
        <v>769</v>
      </c>
      <c r="C355" s="7" t="s">
        <v>781</v>
      </c>
      <c r="D355" s="1">
        <v>0</v>
      </c>
      <c r="E355" s="24">
        <v>0</v>
      </c>
      <c r="F355" s="25">
        <v>0</v>
      </c>
      <c r="G355" s="24">
        <v>0</v>
      </c>
      <c r="H355" s="25">
        <v>0</v>
      </c>
      <c r="I355" s="16">
        <v>0</v>
      </c>
      <c r="J355" s="16">
        <v>0</v>
      </c>
    </row>
    <row r="356" spans="1:10" ht="15">
      <c r="A356" t="s">
        <v>1004</v>
      </c>
      <c r="B356" t="s">
        <v>769</v>
      </c>
      <c r="C356" s="7" t="s">
        <v>1005</v>
      </c>
      <c r="D356" s="1">
        <v>31</v>
      </c>
      <c r="E356" s="24">
        <v>2940.871522644806</v>
      </c>
      <c r="F356" s="25">
        <v>2120.659857546029</v>
      </c>
      <c r="G356" s="24">
        <v>2771.1725574519555</v>
      </c>
      <c r="H356" s="25">
        <v>1975.2036016664429</v>
      </c>
      <c r="I356" s="16">
        <v>1.0612372422411998</v>
      </c>
      <c r="J356" s="16">
        <v>1.0736411455289303</v>
      </c>
    </row>
    <row r="357" spans="1:10" ht="15">
      <c r="A357" t="s">
        <v>1008</v>
      </c>
      <c r="B357" t="s">
        <v>769</v>
      </c>
      <c r="C357" s="7" t="s">
        <v>1009</v>
      </c>
      <c r="D357" s="1">
        <v>8</v>
      </c>
      <c r="E357" s="24">
        <v>710.58003225</v>
      </c>
      <c r="F357" s="25">
        <v>686.152194777</v>
      </c>
      <c r="G357" s="24">
        <v>675.0759133800001</v>
      </c>
      <c r="H357" s="25">
        <v>544.981715726</v>
      </c>
      <c r="I357" s="16">
        <v>1.0525927798138084</v>
      </c>
      <c r="J357" s="16">
        <v>1.2590370923966487</v>
      </c>
    </row>
    <row r="358" spans="1:10" ht="30">
      <c r="A358" t="s">
        <v>1092</v>
      </c>
      <c r="B358" t="s">
        <v>769</v>
      </c>
      <c r="C358" s="7" t="s">
        <v>1093</v>
      </c>
      <c r="D358" s="1">
        <v>0</v>
      </c>
      <c r="E358" s="24">
        <v>721</v>
      </c>
      <c r="F358" s="25">
        <v>642</v>
      </c>
      <c r="G358" s="24">
        <v>919</v>
      </c>
      <c r="H358" s="25">
        <v>883</v>
      </c>
      <c r="I358" s="16">
        <v>0.7845484221980413</v>
      </c>
      <c r="J358" s="16">
        <v>0.7270668176670442</v>
      </c>
    </row>
    <row r="359" spans="1:10" ht="15">
      <c r="A359" t="s">
        <v>770</v>
      </c>
      <c r="B359" t="s">
        <v>769</v>
      </c>
      <c r="C359" s="7" t="s">
        <v>771</v>
      </c>
      <c r="D359" s="1">
        <v>0</v>
      </c>
      <c r="E359" s="24">
        <v>771</v>
      </c>
      <c r="F359" s="25">
        <v>670</v>
      </c>
      <c r="G359" s="24">
        <v>813</v>
      </c>
      <c r="H359" s="25">
        <v>734</v>
      </c>
      <c r="I359" s="16">
        <v>0.948339483394834</v>
      </c>
      <c r="J359" s="16">
        <v>0.9128065395095368</v>
      </c>
    </row>
    <row r="360" spans="1:10" ht="30">
      <c r="A360" t="s">
        <v>1010</v>
      </c>
      <c r="B360" t="s">
        <v>769</v>
      </c>
      <c r="C360" s="7" t="s">
        <v>1011</v>
      </c>
      <c r="D360" s="1">
        <v>0</v>
      </c>
      <c r="E360" s="24">
        <v>2968</v>
      </c>
      <c r="F360" s="25">
        <v>2050</v>
      </c>
      <c r="G360" s="24">
        <v>3637</v>
      </c>
      <c r="H360" s="25">
        <v>2638</v>
      </c>
      <c r="I360" s="16">
        <v>0.8160571899917515</v>
      </c>
      <c r="J360" s="16">
        <v>0.77710386656558</v>
      </c>
    </row>
    <row r="361" spans="1:10" ht="15">
      <c r="A361" t="s">
        <v>1012</v>
      </c>
      <c r="B361" t="s">
        <v>769</v>
      </c>
      <c r="C361" s="7" t="s">
        <v>1013</v>
      </c>
      <c r="D361" s="1">
        <v>5</v>
      </c>
      <c r="E361" s="24">
        <v>7035.314015842338</v>
      </c>
      <c r="F361" s="25">
        <v>5108.507090943735</v>
      </c>
      <c r="G361" s="24">
        <v>7199.797533821487</v>
      </c>
      <c r="H361" s="25">
        <v>4844.679097367776</v>
      </c>
      <c r="I361" s="16">
        <v>0.9771544245228456</v>
      </c>
      <c r="J361" s="16">
        <v>1.0544572691552063</v>
      </c>
    </row>
    <row r="362" spans="1:10" ht="15">
      <c r="A362" t="s">
        <v>1016</v>
      </c>
      <c r="B362" t="s">
        <v>769</v>
      </c>
      <c r="C362" s="7" t="s">
        <v>1017</v>
      </c>
      <c r="D362" s="1">
        <v>10</v>
      </c>
      <c r="E362" s="24">
        <v>415.22032374100723</v>
      </c>
      <c r="F362" s="25">
        <v>311.9754196642686</v>
      </c>
      <c r="G362" s="24">
        <v>386.78057553956836</v>
      </c>
      <c r="H362" s="25">
        <v>268.7125299760192</v>
      </c>
      <c r="I362" s="16">
        <v>1.0735294117647058</v>
      </c>
      <c r="J362" s="16">
        <v>1.1610006414368186</v>
      </c>
    </row>
    <row r="363" spans="1:10" ht="15">
      <c r="A363" t="s">
        <v>1018</v>
      </c>
      <c r="B363" t="s">
        <v>769</v>
      </c>
      <c r="C363" s="7" t="s">
        <v>1019</v>
      </c>
      <c r="D363" s="1">
        <v>0</v>
      </c>
      <c r="E363" s="24">
        <v>139</v>
      </c>
      <c r="F363" s="25">
        <v>122</v>
      </c>
      <c r="G363" s="24">
        <v>165</v>
      </c>
      <c r="H363" s="25">
        <v>131</v>
      </c>
      <c r="I363" s="16">
        <v>0.8424242424242424</v>
      </c>
      <c r="J363" s="16">
        <v>0.9312977099236641</v>
      </c>
    </row>
    <row r="364" spans="1:10" ht="15">
      <c r="A364" t="s">
        <v>994</v>
      </c>
      <c r="B364" t="s">
        <v>769</v>
      </c>
      <c r="C364" s="7" t="s">
        <v>995</v>
      </c>
      <c r="D364" s="1">
        <v>8</v>
      </c>
      <c r="E364" s="24">
        <v>96904.08671850001</v>
      </c>
      <c r="F364" s="25">
        <v>61075.797062435995</v>
      </c>
      <c r="G364" s="24">
        <v>92062.27572228</v>
      </c>
      <c r="H364" s="25">
        <v>48509.926698168</v>
      </c>
      <c r="I364" s="16">
        <v>1.0525927798138086</v>
      </c>
      <c r="J364" s="16">
        <v>1.2590370923966487</v>
      </c>
    </row>
    <row r="365" spans="1:10" ht="15">
      <c r="A365" t="s">
        <v>1020</v>
      </c>
      <c r="B365" t="s">
        <v>769</v>
      </c>
      <c r="C365" s="7" t="s">
        <v>1021</v>
      </c>
      <c r="D365" s="1">
        <v>0</v>
      </c>
      <c r="E365" s="24">
        <v>9920</v>
      </c>
      <c r="F365" s="25">
        <v>6858</v>
      </c>
      <c r="G365" s="24">
        <v>9801</v>
      </c>
      <c r="H365" s="25">
        <v>6172</v>
      </c>
      <c r="I365" s="16">
        <v>1.0121416182022243</v>
      </c>
      <c r="J365" s="16">
        <v>1.111147116007777</v>
      </c>
    </row>
    <row r="366" spans="1:10" ht="15">
      <c r="A366" t="s">
        <v>1022</v>
      </c>
      <c r="B366" t="s">
        <v>769</v>
      </c>
      <c r="C366" s="7" t="s">
        <v>1023</v>
      </c>
      <c r="D366" s="1">
        <v>0</v>
      </c>
      <c r="E366" s="24">
        <v>422</v>
      </c>
      <c r="F366" s="25">
        <v>381</v>
      </c>
      <c r="G366" s="24">
        <v>338</v>
      </c>
      <c r="H366" s="25">
        <v>298</v>
      </c>
      <c r="I366" s="16">
        <v>1.2485207100591715</v>
      </c>
      <c r="J366" s="16">
        <v>1.278523489932886</v>
      </c>
    </row>
    <row r="367" spans="1:10" ht="15">
      <c r="A367" t="s">
        <v>1024</v>
      </c>
      <c r="B367" t="s">
        <v>769</v>
      </c>
      <c r="C367" s="7" t="s">
        <v>1025</v>
      </c>
      <c r="D367" s="1">
        <v>0</v>
      </c>
      <c r="E367" s="24">
        <v>1359</v>
      </c>
      <c r="F367" s="25">
        <v>986</v>
      </c>
      <c r="G367" s="24">
        <v>1535</v>
      </c>
      <c r="H367" s="25">
        <v>1115</v>
      </c>
      <c r="I367" s="16">
        <v>0.885342019543974</v>
      </c>
      <c r="J367" s="16">
        <v>0.884304932735426</v>
      </c>
    </row>
    <row r="368" spans="1:10" ht="15">
      <c r="A368" t="s">
        <v>1026</v>
      </c>
      <c r="B368" t="s">
        <v>769</v>
      </c>
      <c r="C368" s="7" t="s">
        <v>1027</v>
      </c>
      <c r="D368" s="1">
        <v>0</v>
      </c>
      <c r="E368" s="24">
        <v>2786</v>
      </c>
      <c r="F368" s="25">
        <v>1912</v>
      </c>
      <c r="G368" s="24">
        <v>2919</v>
      </c>
      <c r="H368" s="25">
        <v>1634</v>
      </c>
      <c r="I368" s="16">
        <v>0.9544364508393285</v>
      </c>
      <c r="J368" s="16">
        <v>1.1701346389228886</v>
      </c>
    </row>
    <row r="369" spans="1:10" ht="15">
      <c r="A369" t="s">
        <v>1028</v>
      </c>
      <c r="B369" t="s">
        <v>769</v>
      </c>
      <c r="C369" s="7" t="s">
        <v>1029</v>
      </c>
      <c r="D369" s="1">
        <v>10</v>
      </c>
      <c r="E369" s="24">
        <v>1993.7796762589928</v>
      </c>
      <c r="F369" s="25">
        <v>1498.0245803357313</v>
      </c>
      <c r="G369" s="24">
        <v>1857.2194244604316</v>
      </c>
      <c r="H369" s="25">
        <v>1290.2874700239809</v>
      </c>
      <c r="I369" s="16">
        <v>1.0735294117647058</v>
      </c>
      <c r="J369" s="16">
        <v>1.1610006414368184</v>
      </c>
    </row>
    <row r="370" spans="1:10" ht="15">
      <c r="A370" t="s">
        <v>1030</v>
      </c>
      <c r="B370" t="s">
        <v>769</v>
      </c>
      <c r="C370" s="7" t="s">
        <v>1031</v>
      </c>
      <c r="D370" s="1">
        <v>31</v>
      </c>
      <c r="E370" s="24">
        <v>2154.1284773551943</v>
      </c>
      <c r="F370" s="25">
        <v>1553.3401424539713</v>
      </c>
      <c r="G370" s="24">
        <v>2029.8274425480447</v>
      </c>
      <c r="H370" s="25">
        <v>1446.7963983335574</v>
      </c>
      <c r="I370" s="16">
        <v>1.0612372422411998</v>
      </c>
      <c r="J370" s="16">
        <v>1.0736411455289305</v>
      </c>
    </row>
    <row r="371" spans="1:10" ht="30">
      <c r="A371" t="s">
        <v>772</v>
      </c>
      <c r="B371" t="s">
        <v>769</v>
      </c>
      <c r="C371" s="7" t="s">
        <v>773</v>
      </c>
      <c r="D371" s="1">
        <v>0</v>
      </c>
      <c r="E371" s="24">
        <v>822</v>
      </c>
      <c r="F371" s="25">
        <v>691</v>
      </c>
      <c r="G371" s="24">
        <v>831</v>
      </c>
      <c r="H371" s="25">
        <v>758</v>
      </c>
      <c r="I371" s="16">
        <v>0.9891696750902527</v>
      </c>
      <c r="J371" s="16">
        <v>0.9116094986807388</v>
      </c>
    </row>
    <row r="372" spans="1:10" ht="15">
      <c r="A372" t="s">
        <v>1034</v>
      </c>
      <c r="B372" t="s">
        <v>769</v>
      </c>
      <c r="C372" s="7" t="s">
        <v>1035</v>
      </c>
      <c r="D372" s="1">
        <v>0</v>
      </c>
      <c r="E372" s="24">
        <v>1314</v>
      </c>
      <c r="F372" s="25">
        <v>1067</v>
      </c>
      <c r="G372" s="24">
        <v>1493</v>
      </c>
      <c r="H372" s="25">
        <v>1180</v>
      </c>
      <c r="I372" s="16">
        <v>0.8801071667782987</v>
      </c>
      <c r="J372" s="16">
        <v>0.9042372881355932</v>
      </c>
    </row>
    <row r="373" spans="1:10" ht="30">
      <c r="A373" t="s">
        <v>774</v>
      </c>
      <c r="B373" t="s">
        <v>769</v>
      </c>
      <c r="C373" s="7" t="s">
        <v>775</v>
      </c>
      <c r="D373" s="1">
        <v>0</v>
      </c>
      <c r="E373" s="24">
        <v>71</v>
      </c>
      <c r="F373" s="25">
        <v>64</v>
      </c>
      <c r="G373" s="24">
        <v>71</v>
      </c>
      <c r="H373" s="25">
        <v>55</v>
      </c>
      <c r="I373" s="16">
        <v>1</v>
      </c>
      <c r="J373" s="16">
        <v>1.1636363636363636</v>
      </c>
    </row>
    <row r="374" spans="1:10" ht="30">
      <c r="A374" t="s">
        <v>1036</v>
      </c>
      <c r="B374" t="s">
        <v>769</v>
      </c>
      <c r="C374" s="7" t="s">
        <v>1037</v>
      </c>
      <c r="D374" s="1">
        <v>0</v>
      </c>
      <c r="E374" s="24">
        <v>8347</v>
      </c>
      <c r="F374" s="25">
        <v>5798</v>
      </c>
      <c r="G374" s="24">
        <v>7556</v>
      </c>
      <c r="H374" s="25">
        <v>4387</v>
      </c>
      <c r="I374" s="16">
        <v>1.104685018528322</v>
      </c>
      <c r="J374" s="16">
        <v>1.321632094825621</v>
      </c>
    </row>
    <row r="375" spans="1:10" ht="15">
      <c r="A375" t="s">
        <v>1038</v>
      </c>
      <c r="B375" t="s">
        <v>769</v>
      </c>
      <c r="C375" s="7" t="s">
        <v>1039</v>
      </c>
      <c r="D375" s="1">
        <v>0</v>
      </c>
      <c r="E375" s="24">
        <v>5664</v>
      </c>
      <c r="F375" s="25">
        <v>4229</v>
      </c>
      <c r="G375" s="24">
        <v>5204</v>
      </c>
      <c r="H375" s="25">
        <v>3443</v>
      </c>
      <c r="I375" s="16">
        <v>1.0883935434281322</v>
      </c>
      <c r="J375" s="16">
        <v>1.2282892826023817</v>
      </c>
    </row>
    <row r="376" spans="1:10" ht="15">
      <c r="A376" t="s">
        <v>1040</v>
      </c>
      <c r="B376" t="s">
        <v>769</v>
      </c>
      <c r="C376" s="7" t="s">
        <v>1041</v>
      </c>
      <c r="D376" s="1">
        <v>0</v>
      </c>
      <c r="E376" s="24">
        <v>802</v>
      </c>
      <c r="F376" s="25">
        <v>568</v>
      </c>
      <c r="G376" s="24">
        <v>698</v>
      </c>
      <c r="H376" s="25">
        <v>483</v>
      </c>
      <c r="I376" s="16">
        <v>1.148997134670487</v>
      </c>
      <c r="J376" s="16">
        <v>1.175983436853002</v>
      </c>
    </row>
    <row r="377" spans="1:10" ht="15">
      <c r="A377" t="s">
        <v>1014</v>
      </c>
      <c r="B377" t="s">
        <v>769</v>
      </c>
      <c r="C377" s="7" t="s">
        <v>1015</v>
      </c>
      <c r="D377" s="1">
        <v>0</v>
      </c>
      <c r="E377" s="24">
        <v>0</v>
      </c>
      <c r="F377" s="25">
        <v>0</v>
      </c>
      <c r="G377" s="24">
        <v>0</v>
      </c>
      <c r="H377" s="25">
        <v>0</v>
      </c>
      <c r="I377" s="16">
        <v>0</v>
      </c>
      <c r="J377" s="16">
        <v>0</v>
      </c>
    </row>
    <row r="378" spans="1:10" ht="15">
      <c r="A378" t="s">
        <v>1042</v>
      </c>
      <c r="B378" t="s">
        <v>769</v>
      </c>
      <c r="C378" s="7" t="s">
        <v>1043</v>
      </c>
      <c r="D378" s="1">
        <v>8</v>
      </c>
      <c r="E378" s="24">
        <v>1664.6734469000003</v>
      </c>
      <c r="F378" s="25">
        <v>1607.446448577</v>
      </c>
      <c r="G378" s="24">
        <v>1581.498067272</v>
      </c>
      <c r="H378" s="25">
        <v>1276.7268401259998</v>
      </c>
      <c r="I378" s="16">
        <v>1.0525927798138086</v>
      </c>
      <c r="J378" s="16">
        <v>1.2590370923966487</v>
      </c>
    </row>
    <row r="379" spans="1:10" ht="15">
      <c r="A379" t="s">
        <v>1044</v>
      </c>
      <c r="B379" t="s">
        <v>769</v>
      </c>
      <c r="C379" s="7" t="s">
        <v>1045</v>
      </c>
      <c r="D379" s="1">
        <v>0</v>
      </c>
      <c r="E379" s="24">
        <v>625</v>
      </c>
      <c r="F379" s="25">
        <v>535</v>
      </c>
      <c r="G379" s="24">
        <v>706</v>
      </c>
      <c r="H379" s="25">
        <v>523</v>
      </c>
      <c r="I379" s="16">
        <v>0.8852691218130312</v>
      </c>
      <c r="J379" s="16">
        <v>1.022944550669216</v>
      </c>
    </row>
    <row r="380" spans="1:10" ht="15">
      <c r="A380" t="s">
        <v>782</v>
      </c>
      <c r="B380" t="s">
        <v>769</v>
      </c>
      <c r="C380" s="7" t="s">
        <v>783</v>
      </c>
      <c r="D380" s="1">
        <v>0</v>
      </c>
      <c r="E380" s="24">
        <v>2705</v>
      </c>
      <c r="F380" s="25">
        <v>1409</v>
      </c>
      <c r="G380" s="24">
        <v>2368</v>
      </c>
      <c r="H380" s="25">
        <v>1309</v>
      </c>
      <c r="I380" s="16">
        <v>1.1423141891891893</v>
      </c>
      <c r="J380" s="16">
        <v>1.076394194041253</v>
      </c>
    </row>
    <row r="381" spans="1:10" ht="15">
      <c r="A381" t="s">
        <v>1006</v>
      </c>
      <c r="B381" t="s">
        <v>769</v>
      </c>
      <c r="C381" s="7" t="s">
        <v>1007</v>
      </c>
      <c r="D381" s="1">
        <v>4</v>
      </c>
      <c r="E381" s="24">
        <v>8467.99141489186</v>
      </c>
      <c r="F381" s="25">
        <v>6062.60660864643</v>
      </c>
      <c r="G381" s="24">
        <v>7992.0044293497485</v>
      </c>
      <c r="H381" s="25">
        <v>4698.641633057383</v>
      </c>
      <c r="I381" s="16">
        <v>1.0595578981155342</v>
      </c>
      <c r="J381" s="16">
        <v>1.2902892116719107</v>
      </c>
    </row>
    <row r="382" spans="1:10" ht="15">
      <c r="A382" t="s">
        <v>1046</v>
      </c>
      <c r="B382" t="s">
        <v>769</v>
      </c>
      <c r="C382" s="7" t="s">
        <v>1047</v>
      </c>
      <c r="D382" s="1">
        <v>5</v>
      </c>
      <c r="E382" s="24">
        <v>1104.1972670604566</v>
      </c>
      <c r="F382" s="25">
        <v>801.7836241391512</v>
      </c>
      <c r="G382" s="24">
        <v>1130.0130658464218</v>
      </c>
      <c r="H382" s="25">
        <v>760.3756430846286</v>
      </c>
      <c r="I382" s="16">
        <v>0.9771544245228455</v>
      </c>
      <c r="J382" s="16">
        <v>1.0544572691552063</v>
      </c>
    </row>
    <row r="383" spans="1:10" ht="15">
      <c r="A383" t="s">
        <v>1048</v>
      </c>
      <c r="B383" t="s">
        <v>769</v>
      </c>
      <c r="C383" s="7" t="s">
        <v>1049</v>
      </c>
      <c r="D383" s="1">
        <v>0</v>
      </c>
      <c r="E383" s="24">
        <v>2990</v>
      </c>
      <c r="F383" s="25">
        <v>1670</v>
      </c>
      <c r="G383" s="24">
        <v>2797</v>
      </c>
      <c r="H383" s="25">
        <v>1649</v>
      </c>
      <c r="I383" s="16">
        <v>1.0690025026814445</v>
      </c>
      <c r="J383" s="16">
        <v>1.0127349909035779</v>
      </c>
    </row>
    <row r="384" spans="1:10" ht="15">
      <c r="A384" t="s">
        <v>900</v>
      </c>
      <c r="B384" t="s">
        <v>19</v>
      </c>
      <c r="C384" s="7" t="s">
        <v>901</v>
      </c>
      <c r="D384" s="1">
        <v>0</v>
      </c>
      <c r="E384" s="24">
        <v>2947</v>
      </c>
      <c r="F384" s="25">
        <v>2906</v>
      </c>
      <c r="G384" s="24">
        <v>2968</v>
      </c>
      <c r="H384" s="25">
        <v>2961</v>
      </c>
      <c r="I384" s="16">
        <v>0.9929245283018868</v>
      </c>
      <c r="J384" s="16">
        <v>0.9814251941911516</v>
      </c>
    </row>
    <row r="385" spans="1:10" ht="30">
      <c r="A385" t="s">
        <v>534</v>
      </c>
      <c r="B385" t="s">
        <v>19</v>
      </c>
      <c r="C385" s="7" t="s">
        <v>535</v>
      </c>
      <c r="D385" s="1">
        <v>0</v>
      </c>
      <c r="E385" s="24">
        <v>435</v>
      </c>
      <c r="F385" s="25">
        <v>238</v>
      </c>
      <c r="G385" s="24">
        <v>435</v>
      </c>
      <c r="H385" s="25">
        <v>186</v>
      </c>
      <c r="I385" s="16">
        <v>1</v>
      </c>
      <c r="J385" s="16">
        <v>1.2795698924731183</v>
      </c>
    </row>
    <row r="386" spans="1:10" ht="15">
      <c r="A386" t="s">
        <v>495</v>
      </c>
      <c r="B386" t="s">
        <v>19</v>
      </c>
      <c r="C386" s="7" t="s">
        <v>496</v>
      </c>
      <c r="D386" s="1">
        <v>0</v>
      </c>
      <c r="E386" s="24">
        <v>903</v>
      </c>
      <c r="F386" s="25">
        <v>726</v>
      </c>
      <c r="G386" s="24">
        <v>873</v>
      </c>
      <c r="H386" s="25">
        <v>794</v>
      </c>
      <c r="I386" s="16">
        <v>1.034364261168385</v>
      </c>
      <c r="J386" s="16">
        <v>0.9143576826196473</v>
      </c>
    </row>
    <row r="387" spans="1:10" ht="15">
      <c r="A387" t="s">
        <v>536</v>
      </c>
      <c r="B387" t="s">
        <v>19</v>
      </c>
      <c r="C387" s="7" t="s">
        <v>537</v>
      </c>
      <c r="D387" s="1">
        <v>0</v>
      </c>
      <c r="E387" s="24">
        <v>0</v>
      </c>
      <c r="F387" s="25">
        <v>0</v>
      </c>
      <c r="G387" s="24">
        <v>0</v>
      </c>
      <c r="H387" s="25">
        <v>0</v>
      </c>
      <c r="I387" s="16">
        <v>0</v>
      </c>
      <c r="J387" s="16">
        <v>0</v>
      </c>
    </row>
    <row r="388" spans="1:10" ht="30">
      <c r="A388" t="s">
        <v>540</v>
      </c>
      <c r="B388" t="s">
        <v>19</v>
      </c>
      <c r="C388" s="7" t="s">
        <v>541</v>
      </c>
      <c r="D388" s="1">
        <v>0</v>
      </c>
      <c r="E388" s="24">
        <v>0</v>
      </c>
      <c r="F388" s="25">
        <v>0</v>
      </c>
      <c r="G388" s="24">
        <v>0</v>
      </c>
      <c r="H388" s="25">
        <v>0</v>
      </c>
      <c r="I388" s="16">
        <v>0</v>
      </c>
      <c r="J388" s="16">
        <v>0</v>
      </c>
    </row>
    <row r="389" spans="1:10" ht="30">
      <c r="A389" t="s">
        <v>542</v>
      </c>
      <c r="B389" t="s">
        <v>19</v>
      </c>
      <c r="C389" s="7" t="s">
        <v>543</v>
      </c>
      <c r="D389" s="1">
        <v>0</v>
      </c>
      <c r="E389" s="24">
        <v>551</v>
      </c>
      <c r="F389" s="25">
        <v>547</v>
      </c>
      <c r="G389" s="24">
        <v>479</v>
      </c>
      <c r="H389" s="25">
        <v>456</v>
      </c>
      <c r="I389" s="16">
        <v>1.150313152400835</v>
      </c>
      <c r="J389" s="16">
        <v>1.1995614035087718</v>
      </c>
    </row>
    <row r="390" spans="1:10" ht="30">
      <c r="A390" t="s">
        <v>688</v>
      </c>
      <c r="B390" t="s">
        <v>19</v>
      </c>
      <c r="C390" s="7" t="s">
        <v>689</v>
      </c>
      <c r="D390" s="1">
        <v>0</v>
      </c>
      <c r="E390" s="24">
        <v>16</v>
      </c>
      <c r="F390" s="25">
        <v>13</v>
      </c>
      <c r="G390" s="24">
        <v>9</v>
      </c>
      <c r="H390" s="25">
        <v>9</v>
      </c>
      <c r="I390" s="16">
        <v>1.7777777777777777</v>
      </c>
      <c r="J390" s="16">
        <v>1.4444444444444444</v>
      </c>
    </row>
    <row r="391" spans="1:10" ht="15">
      <c r="A391" t="s">
        <v>546</v>
      </c>
      <c r="B391" t="s">
        <v>19</v>
      </c>
      <c r="C391" s="7" t="s">
        <v>547</v>
      </c>
      <c r="D391" s="1">
        <v>16</v>
      </c>
      <c r="E391" s="24">
        <v>1676.7470766565614</v>
      </c>
      <c r="F391" s="25">
        <v>812.7609354699005</v>
      </c>
      <c r="G391" s="24">
        <v>1611.652230402772</v>
      </c>
      <c r="H391" s="25">
        <v>530.5599826764834</v>
      </c>
      <c r="I391" s="16">
        <v>1.040390131956397</v>
      </c>
      <c r="J391" s="16">
        <v>1.5318926455210875</v>
      </c>
    </row>
    <row r="392" spans="1:10" ht="15">
      <c r="A392" t="s">
        <v>548</v>
      </c>
      <c r="B392" t="s">
        <v>19</v>
      </c>
      <c r="C392" s="7" t="s">
        <v>549</v>
      </c>
      <c r="D392" s="1">
        <v>0</v>
      </c>
      <c r="E392" s="24">
        <v>17</v>
      </c>
      <c r="F392" s="25">
        <v>17</v>
      </c>
      <c r="G392" s="24">
        <v>46</v>
      </c>
      <c r="H392" s="25">
        <v>46</v>
      </c>
      <c r="I392" s="16">
        <v>0.3695652173913043</v>
      </c>
      <c r="J392" s="16">
        <v>0.3695652173913043</v>
      </c>
    </row>
    <row r="393" spans="1:10" ht="15">
      <c r="A393" t="s">
        <v>550</v>
      </c>
      <c r="B393" t="s">
        <v>19</v>
      </c>
      <c r="C393" s="7" t="s">
        <v>551</v>
      </c>
      <c r="D393" s="1">
        <v>0</v>
      </c>
      <c r="E393" s="24">
        <v>418</v>
      </c>
      <c r="F393" s="25">
        <v>411</v>
      </c>
      <c r="G393" s="24">
        <v>165</v>
      </c>
      <c r="H393" s="25">
        <v>162</v>
      </c>
      <c r="I393" s="16">
        <v>2.533333333333333</v>
      </c>
      <c r="J393" s="16">
        <v>2.537037037037037</v>
      </c>
    </row>
    <row r="394" spans="1:10" ht="15">
      <c r="A394" t="s">
        <v>552</v>
      </c>
      <c r="B394" t="s">
        <v>19</v>
      </c>
      <c r="C394" s="7" t="s">
        <v>553</v>
      </c>
      <c r="D394" s="1">
        <v>22</v>
      </c>
      <c r="E394" s="24">
        <v>5631.383720930233</v>
      </c>
      <c r="F394" s="25">
        <v>3482.2151162790697</v>
      </c>
      <c r="G394" s="24">
        <v>4515.906976744186</v>
      </c>
      <c r="H394" s="25">
        <v>2091.8720930232557</v>
      </c>
      <c r="I394" s="16">
        <v>1.2470105672969967</v>
      </c>
      <c r="J394" s="16">
        <v>1.664640552303767</v>
      </c>
    </row>
    <row r="395" spans="1:10" ht="30">
      <c r="A395" t="s">
        <v>554</v>
      </c>
      <c r="B395" t="s">
        <v>19</v>
      </c>
      <c r="C395" s="7" t="s">
        <v>555</v>
      </c>
      <c r="D395" s="1">
        <v>17</v>
      </c>
      <c r="E395" s="24">
        <v>1719.7359561954977</v>
      </c>
      <c r="F395" s="25">
        <v>791.1529101602108</v>
      </c>
      <c r="G395" s="24">
        <v>1383.2103021699452</v>
      </c>
      <c r="H395" s="25">
        <v>622.3090650983573</v>
      </c>
      <c r="I395" s="16">
        <v>1.2432931951834219</v>
      </c>
      <c r="J395" s="16">
        <v>1.271318311963152</v>
      </c>
    </row>
    <row r="396" spans="1:10" ht="15">
      <c r="A396" t="s">
        <v>556</v>
      </c>
      <c r="B396" t="s">
        <v>19</v>
      </c>
      <c r="C396" s="7" t="s">
        <v>557</v>
      </c>
      <c r="D396" s="1">
        <v>0</v>
      </c>
      <c r="E396" s="24">
        <v>1180</v>
      </c>
      <c r="F396" s="25">
        <v>1110</v>
      </c>
      <c r="G396" s="24">
        <v>1376</v>
      </c>
      <c r="H396" s="25">
        <v>1254</v>
      </c>
      <c r="I396" s="16">
        <v>0.8575581395348837</v>
      </c>
      <c r="J396" s="16">
        <v>0.8851674641148325</v>
      </c>
    </row>
    <row r="397" spans="1:10" ht="15">
      <c r="A397" t="s">
        <v>558</v>
      </c>
      <c r="B397" t="s">
        <v>19</v>
      </c>
      <c r="C397" s="7" t="s">
        <v>559</v>
      </c>
      <c r="D397" s="1">
        <v>0</v>
      </c>
      <c r="E397" s="24">
        <v>39</v>
      </c>
      <c r="F397" s="25">
        <v>33</v>
      </c>
      <c r="G397" s="24">
        <v>47</v>
      </c>
      <c r="H397" s="25">
        <v>43</v>
      </c>
      <c r="I397" s="16">
        <v>0.8297872340425532</v>
      </c>
      <c r="J397" s="16">
        <v>0.7674418604651163</v>
      </c>
    </row>
    <row r="398" spans="1:10" ht="30">
      <c r="A398" t="s">
        <v>560</v>
      </c>
      <c r="B398" t="s">
        <v>19</v>
      </c>
      <c r="C398" s="7" t="s">
        <v>561</v>
      </c>
      <c r="D398" s="1">
        <v>0</v>
      </c>
      <c r="E398" s="24">
        <v>32</v>
      </c>
      <c r="F398" s="25">
        <v>32</v>
      </c>
      <c r="G398" s="24">
        <v>12</v>
      </c>
      <c r="H398" s="25">
        <v>12</v>
      </c>
      <c r="I398" s="16">
        <v>2.6666666666666665</v>
      </c>
      <c r="J398" s="16">
        <v>2.6666666666666665</v>
      </c>
    </row>
    <row r="399" spans="1:10" ht="15">
      <c r="A399" t="s">
        <v>562</v>
      </c>
      <c r="B399" t="s">
        <v>19</v>
      </c>
      <c r="C399" s="7" t="s">
        <v>563</v>
      </c>
      <c r="D399" s="1">
        <v>14</v>
      </c>
      <c r="E399" s="24">
        <v>16.993939393939392</v>
      </c>
      <c r="F399" s="25">
        <v>8.218181818181819</v>
      </c>
      <c r="G399" s="24">
        <v>18.145454545454545</v>
      </c>
      <c r="H399" s="25">
        <v>6.957575757575758</v>
      </c>
      <c r="I399" s="16">
        <v>0.9365397461589846</v>
      </c>
      <c r="J399" s="16">
        <v>1.181184668989547</v>
      </c>
    </row>
    <row r="400" spans="1:10" ht="15">
      <c r="A400" t="s">
        <v>564</v>
      </c>
      <c r="B400" t="s">
        <v>19</v>
      </c>
      <c r="C400" s="7" t="s">
        <v>565</v>
      </c>
      <c r="D400" s="1">
        <v>0</v>
      </c>
      <c r="E400" s="24">
        <v>30</v>
      </c>
      <c r="F400" s="25">
        <v>21</v>
      </c>
      <c r="G400" s="24">
        <v>7</v>
      </c>
      <c r="H400" s="25">
        <v>7</v>
      </c>
      <c r="I400" s="16">
        <v>4.285714285714286</v>
      </c>
      <c r="J400" s="16">
        <v>3</v>
      </c>
    </row>
    <row r="401" spans="1:10" ht="15">
      <c r="A401" t="s">
        <v>632</v>
      </c>
      <c r="B401" t="s">
        <v>19</v>
      </c>
      <c r="C401" s="7" t="s">
        <v>633</v>
      </c>
      <c r="D401" s="1">
        <v>17</v>
      </c>
      <c r="E401" s="24">
        <v>1319.0644899614683</v>
      </c>
      <c r="F401" s="25">
        <v>606.8267085783817</v>
      </c>
      <c r="G401" s="24">
        <v>1060.9440275806126</v>
      </c>
      <c r="H401" s="25">
        <v>477.32082741837354</v>
      </c>
      <c r="I401" s="16">
        <v>1.2432931951834219</v>
      </c>
      <c r="J401" s="16">
        <v>1.2713183119631521</v>
      </c>
    </row>
    <row r="402" spans="1:10" ht="15">
      <c r="A402" t="s">
        <v>566</v>
      </c>
      <c r="B402" t="s">
        <v>19</v>
      </c>
      <c r="C402" s="7" t="s">
        <v>567</v>
      </c>
      <c r="D402" s="1">
        <v>0</v>
      </c>
      <c r="E402" s="24">
        <v>152</v>
      </c>
      <c r="F402" s="25">
        <v>144</v>
      </c>
      <c r="G402" s="24">
        <v>65</v>
      </c>
      <c r="H402" s="25">
        <v>65</v>
      </c>
      <c r="I402" s="16">
        <v>2.3384615384615386</v>
      </c>
      <c r="J402" s="16">
        <v>2.2153846153846155</v>
      </c>
    </row>
    <row r="403" spans="1:10" ht="30">
      <c r="A403" t="s">
        <v>708</v>
      </c>
      <c r="B403" t="s">
        <v>19</v>
      </c>
      <c r="C403" s="7" t="s">
        <v>709</v>
      </c>
      <c r="D403" s="1">
        <v>0</v>
      </c>
      <c r="E403" s="24">
        <v>1618</v>
      </c>
      <c r="F403" s="25">
        <v>689</v>
      </c>
      <c r="G403" s="24">
        <v>1560</v>
      </c>
      <c r="H403" s="25">
        <v>777</v>
      </c>
      <c r="I403" s="16">
        <v>1.0371794871794873</v>
      </c>
      <c r="J403" s="16">
        <v>0.8867438867438867</v>
      </c>
    </row>
    <row r="404" spans="1:10" ht="15">
      <c r="A404" t="s">
        <v>568</v>
      </c>
      <c r="B404" t="s">
        <v>19</v>
      </c>
      <c r="C404" s="7" t="s">
        <v>569</v>
      </c>
      <c r="D404" s="1">
        <v>0</v>
      </c>
      <c r="E404" s="24">
        <v>276</v>
      </c>
      <c r="F404" s="25">
        <v>232</v>
      </c>
      <c r="G404" s="24">
        <v>479</v>
      </c>
      <c r="H404" s="25">
        <v>472</v>
      </c>
      <c r="I404" s="16">
        <v>0.5762004175365344</v>
      </c>
      <c r="J404" s="16">
        <v>0.4915254237288136</v>
      </c>
    </row>
    <row r="405" spans="1:10" ht="15">
      <c r="A405" t="s">
        <v>570</v>
      </c>
      <c r="B405" t="s">
        <v>19</v>
      </c>
      <c r="C405" s="7" t="s">
        <v>571</v>
      </c>
      <c r="D405" s="1">
        <v>0</v>
      </c>
      <c r="E405" s="24">
        <v>8</v>
      </c>
      <c r="F405" s="25">
        <v>5</v>
      </c>
      <c r="G405" s="24">
        <v>0</v>
      </c>
      <c r="H405" s="25">
        <v>0</v>
      </c>
      <c r="I405" s="17" t="s">
        <v>1208</v>
      </c>
      <c r="J405" s="18" t="s">
        <v>1208</v>
      </c>
    </row>
    <row r="406" spans="1:10" ht="15">
      <c r="A406" t="s">
        <v>572</v>
      </c>
      <c r="B406" t="s">
        <v>19</v>
      </c>
      <c r="C406" s="7" t="s">
        <v>573</v>
      </c>
      <c r="D406" s="1">
        <v>0</v>
      </c>
      <c r="E406" s="24">
        <v>202</v>
      </c>
      <c r="F406" s="25">
        <v>179</v>
      </c>
      <c r="G406" s="24">
        <v>181</v>
      </c>
      <c r="H406" s="25">
        <v>181</v>
      </c>
      <c r="I406" s="16">
        <v>1.1160220994475138</v>
      </c>
      <c r="J406" s="16">
        <v>0.988950276243094</v>
      </c>
    </row>
    <row r="407" spans="1:10" ht="30">
      <c r="A407" t="s">
        <v>732</v>
      </c>
      <c r="B407" t="s">
        <v>19</v>
      </c>
      <c r="C407" s="7" t="s">
        <v>733</v>
      </c>
      <c r="D407" s="1">
        <v>0</v>
      </c>
      <c r="E407" s="24">
        <v>103</v>
      </c>
      <c r="F407" s="25">
        <v>103</v>
      </c>
      <c r="G407" s="24">
        <v>118</v>
      </c>
      <c r="H407" s="25">
        <v>118</v>
      </c>
      <c r="I407" s="16">
        <v>0.8728813559322034</v>
      </c>
      <c r="J407" s="16">
        <v>0.8728813559322034</v>
      </c>
    </row>
    <row r="408" spans="1:10" ht="15">
      <c r="A408" t="s">
        <v>574</v>
      </c>
      <c r="B408" t="s">
        <v>19</v>
      </c>
      <c r="C408" s="7" t="s">
        <v>575</v>
      </c>
      <c r="D408" s="1">
        <v>0</v>
      </c>
      <c r="E408" s="24">
        <v>1</v>
      </c>
      <c r="F408" s="25">
        <v>1</v>
      </c>
      <c r="G408" s="24">
        <v>0</v>
      </c>
      <c r="H408" s="25">
        <v>0</v>
      </c>
      <c r="I408" s="17" t="s">
        <v>1208</v>
      </c>
      <c r="J408" s="18" t="s">
        <v>1208</v>
      </c>
    </row>
    <row r="409" spans="1:10" ht="15">
      <c r="A409" t="s">
        <v>578</v>
      </c>
      <c r="B409" t="s">
        <v>19</v>
      </c>
      <c r="C409" s="7" t="s">
        <v>579</v>
      </c>
      <c r="D409" s="1">
        <v>17</v>
      </c>
      <c r="E409" s="24">
        <v>1962.839991888055</v>
      </c>
      <c r="F409" s="25">
        <v>902.9912796592982</v>
      </c>
      <c r="G409" s="24">
        <v>1578.7426485499898</v>
      </c>
      <c r="H409" s="25">
        <v>710.2794564996958</v>
      </c>
      <c r="I409" s="16">
        <v>1.243293195183422</v>
      </c>
      <c r="J409" s="16">
        <v>1.271318311963152</v>
      </c>
    </row>
    <row r="410" spans="1:10" ht="15">
      <c r="A410" t="s">
        <v>902</v>
      </c>
      <c r="B410" t="s">
        <v>19</v>
      </c>
      <c r="C410" s="7" t="s">
        <v>903</v>
      </c>
      <c r="D410" s="1">
        <v>0</v>
      </c>
      <c r="E410" s="24">
        <v>854</v>
      </c>
      <c r="F410" s="25">
        <v>811</v>
      </c>
      <c r="G410" s="24">
        <v>591</v>
      </c>
      <c r="H410" s="25">
        <v>578</v>
      </c>
      <c r="I410" s="16">
        <v>1.4450084602368867</v>
      </c>
      <c r="J410" s="16">
        <v>1.4031141868512111</v>
      </c>
    </row>
    <row r="411" spans="1:10" ht="15">
      <c r="A411" t="s">
        <v>497</v>
      </c>
      <c r="B411" t="s">
        <v>19</v>
      </c>
      <c r="C411" s="7" t="s">
        <v>498</v>
      </c>
      <c r="D411" s="1">
        <v>0</v>
      </c>
      <c r="E411" s="24">
        <v>539</v>
      </c>
      <c r="F411" s="25">
        <v>520</v>
      </c>
      <c r="G411" s="24">
        <v>502</v>
      </c>
      <c r="H411" s="25">
        <v>500</v>
      </c>
      <c r="I411" s="16">
        <v>1.0737051792828685</v>
      </c>
      <c r="J411" s="16">
        <v>1.04</v>
      </c>
    </row>
    <row r="412" spans="1:10" ht="15">
      <c r="A412" t="s">
        <v>580</v>
      </c>
      <c r="B412" t="s">
        <v>19</v>
      </c>
      <c r="C412" s="7" t="s">
        <v>581</v>
      </c>
      <c r="D412" s="1">
        <v>0</v>
      </c>
      <c r="E412" s="24">
        <v>162</v>
      </c>
      <c r="F412" s="25">
        <v>161</v>
      </c>
      <c r="G412" s="24">
        <v>111</v>
      </c>
      <c r="H412" s="25">
        <v>81</v>
      </c>
      <c r="I412" s="16">
        <v>1.4594594594594594</v>
      </c>
      <c r="J412" s="16">
        <v>1.9876543209876543</v>
      </c>
    </row>
    <row r="413" spans="1:10" ht="30">
      <c r="A413" t="s">
        <v>499</v>
      </c>
      <c r="B413" t="s">
        <v>19</v>
      </c>
      <c r="C413" s="7" t="s">
        <v>500</v>
      </c>
      <c r="D413" s="1">
        <v>0</v>
      </c>
      <c r="E413" s="24">
        <v>2830</v>
      </c>
      <c r="F413" s="25">
        <v>2469</v>
      </c>
      <c r="G413" s="24">
        <v>2707</v>
      </c>
      <c r="H413" s="25">
        <v>2406</v>
      </c>
      <c r="I413" s="16">
        <v>1.0454377539711859</v>
      </c>
      <c r="J413" s="16">
        <v>1.0261845386533666</v>
      </c>
    </row>
    <row r="414" spans="1:10" ht="15">
      <c r="A414" t="s">
        <v>582</v>
      </c>
      <c r="B414" t="s">
        <v>19</v>
      </c>
      <c r="C414" s="7" t="s">
        <v>583</v>
      </c>
      <c r="D414" s="1">
        <v>0</v>
      </c>
      <c r="E414" s="24">
        <v>65</v>
      </c>
      <c r="F414" s="25">
        <v>55</v>
      </c>
      <c r="G414" s="24">
        <v>26</v>
      </c>
      <c r="H414" s="25">
        <v>26</v>
      </c>
      <c r="I414" s="16">
        <v>2.5</v>
      </c>
      <c r="J414" s="16">
        <v>2.1153846153846154</v>
      </c>
    </row>
    <row r="415" spans="1:10" ht="30">
      <c r="A415" t="s">
        <v>584</v>
      </c>
      <c r="B415" t="s">
        <v>19</v>
      </c>
      <c r="C415" s="7" t="s">
        <v>585</v>
      </c>
      <c r="D415" s="1">
        <v>82</v>
      </c>
      <c r="E415" s="24">
        <v>3779.096153846154</v>
      </c>
      <c r="F415" s="25">
        <v>1760.6346153846152</v>
      </c>
      <c r="G415" s="24">
        <v>4065.3076923076924</v>
      </c>
      <c r="H415" s="25">
        <v>1620.2884615384614</v>
      </c>
      <c r="I415" s="16">
        <v>0.9295965865011636</v>
      </c>
      <c r="J415" s="16">
        <v>1.08661800486618</v>
      </c>
    </row>
    <row r="416" spans="1:10" ht="15">
      <c r="A416" t="s">
        <v>588</v>
      </c>
      <c r="B416" t="s">
        <v>19</v>
      </c>
      <c r="C416" s="7" t="s">
        <v>589</v>
      </c>
      <c r="D416" s="1">
        <v>17</v>
      </c>
      <c r="E416" s="24">
        <v>1440.6165078077468</v>
      </c>
      <c r="F416" s="25">
        <v>662.7458933279253</v>
      </c>
      <c r="G416" s="24">
        <v>1158.7102007706346</v>
      </c>
      <c r="H416" s="25">
        <v>521.3060231190427</v>
      </c>
      <c r="I416" s="16">
        <v>1.243293195183422</v>
      </c>
      <c r="J416" s="16">
        <v>1.271318311963152</v>
      </c>
    </row>
    <row r="417" spans="1:10" ht="30">
      <c r="A417" t="s">
        <v>728</v>
      </c>
      <c r="B417" t="s">
        <v>19</v>
      </c>
      <c r="C417" s="7" t="s">
        <v>729</v>
      </c>
      <c r="D417" s="1">
        <v>0</v>
      </c>
      <c r="E417" s="24">
        <v>670</v>
      </c>
      <c r="F417" s="25">
        <v>389</v>
      </c>
      <c r="G417" s="24">
        <v>466</v>
      </c>
      <c r="H417" s="25">
        <v>337</v>
      </c>
      <c r="I417" s="16">
        <v>1.4377682403433476</v>
      </c>
      <c r="J417" s="16">
        <v>1.1543026706231454</v>
      </c>
    </row>
    <row r="418" spans="1:10" ht="15">
      <c r="A418" t="s">
        <v>592</v>
      </c>
      <c r="B418" t="s">
        <v>19</v>
      </c>
      <c r="C418" s="7" t="s">
        <v>593</v>
      </c>
      <c r="D418" s="1">
        <v>17</v>
      </c>
      <c r="E418" s="24">
        <v>2660.6386128574327</v>
      </c>
      <c r="F418" s="25">
        <v>1224.008821740012</v>
      </c>
      <c r="G418" s="24">
        <v>2139.992902048266</v>
      </c>
      <c r="H418" s="25">
        <v>962.7870614479822</v>
      </c>
      <c r="I418" s="16">
        <v>1.243293195183422</v>
      </c>
      <c r="J418" s="16">
        <v>1.271318311963152</v>
      </c>
    </row>
    <row r="419" spans="1:10" ht="30">
      <c r="A419" t="s">
        <v>866</v>
      </c>
      <c r="B419" t="s">
        <v>19</v>
      </c>
      <c r="C419" s="7" t="s">
        <v>867</v>
      </c>
      <c r="D419" s="1">
        <v>32</v>
      </c>
      <c r="E419" s="24">
        <v>10410.092270425017</v>
      </c>
      <c r="F419" s="25">
        <v>5712.085223519049</v>
      </c>
      <c r="G419" s="24">
        <v>9437.023452983925</v>
      </c>
      <c r="H419" s="25">
        <v>4939.192358511342</v>
      </c>
      <c r="I419" s="16">
        <v>1.1031118362997618</v>
      </c>
      <c r="J419" s="16">
        <v>1.156481628757754</v>
      </c>
    </row>
    <row r="420" spans="1:10" ht="15">
      <c r="A420" t="s">
        <v>868</v>
      </c>
      <c r="B420" t="s">
        <v>19</v>
      </c>
      <c r="C420" s="7" t="s">
        <v>869</v>
      </c>
      <c r="D420" s="1">
        <v>32</v>
      </c>
      <c r="E420" s="24">
        <v>831.6401673640167</v>
      </c>
      <c r="F420" s="25">
        <v>456.326359832636</v>
      </c>
      <c r="G420" s="24">
        <v>753.9037656903765</v>
      </c>
      <c r="H420" s="25">
        <v>394.581589958159</v>
      </c>
      <c r="I420" s="16">
        <v>1.103111836299762</v>
      </c>
      <c r="J420" s="16">
        <v>1.1564816287577542</v>
      </c>
    </row>
    <row r="421" spans="1:10" ht="30">
      <c r="A421" t="s">
        <v>596</v>
      </c>
      <c r="B421" t="s">
        <v>19</v>
      </c>
      <c r="C421" s="7" t="s">
        <v>597</v>
      </c>
      <c r="D421" s="1">
        <v>17</v>
      </c>
      <c r="E421" s="24">
        <v>1107.4739403772053</v>
      </c>
      <c r="F421" s="25">
        <v>509.4859054958426</v>
      </c>
      <c r="G421" s="24">
        <v>890.7584668424255</v>
      </c>
      <c r="H421" s="25">
        <v>400.7540052727641</v>
      </c>
      <c r="I421" s="16">
        <v>1.2432931951834219</v>
      </c>
      <c r="J421" s="16">
        <v>1.271318311963152</v>
      </c>
    </row>
    <row r="422" spans="1:10" ht="15">
      <c r="A422" t="s">
        <v>594</v>
      </c>
      <c r="B422" t="s">
        <v>19</v>
      </c>
      <c r="C422" s="7" t="s">
        <v>595</v>
      </c>
      <c r="D422" s="1">
        <v>0</v>
      </c>
      <c r="E422" s="24">
        <v>52</v>
      </c>
      <c r="F422" s="25">
        <v>47</v>
      </c>
      <c r="G422" s="24">
        <v>129</v>
      </c>
      <c r="H422" s="25">
        <v>69</v>
      </c>
      <c r="I422" s="16">
        <v>0.40310077519379844</v>
      </c>
      <c r="J422" s="16">
        <v>0.6811594202898551</v>
      </c>
    </row>
    <row r="423" spans="1:10" ht="15">
      <c r="A423" t="s">
        <v>870</v>
      </c>
      <c r="B423" t="s">
        <v>19</v>
      </c>
      <c r="C423" s="7" t="s">
        <v>871</v>
      </c>
      <c r="D423" s="1">
        <v>32</v>
      </c>
      <c r="E423" s="24">
        <v>2188.526756221097</v>
      </c>
      <c r="F423" s="25">
        <v>1200.8588416648315</v>
      </c>
      <c r="G423" s="24">
        <v>1983.95727813257</v>
      </c>
      <c r="H423" s="25">
        <v>1038.37260515305</v>
      </c>
      <c r="I423" s="16">
        <v>1.103111836299762</v>
      </c>
      <c r="J423" s="16">
        <v>1.156481628757754</v>
      </c>
    </row>
    <row r="424" spans="1:10" ht="15">
      <c r="A424" t="s">
        <v>598</v>
      </c>
      <c r="B424" t="s">
        <v>19</v>
      </c>
      <c r="C424" s="7" t="s">
        <v>599</v>
      </c>
      <c r="D424" s="1">
        <v>16</v>
      </c>
      <c r="E424" s="24">
        <v>1719.9419662191426</v>
      </c>
      <c r="F424" s="25">
        <v>833.6985708098745</v>
      </c>
      <c r="G424" s="24">
        <v>1653.170203551321</v>
      </c>
      <c r="H424" s="25">
        <v>544.2278042442616</v>
      </c>
      <c r="I424" s="16">
        <v>1.040390131956397</v>
      </c>
      <c r="J424" s="16">
        <v>1.5318926455210875</v>
      </c>
    </row>
    <row r="425" spans="1:10" ht="30">
      <c r="A425" t="s">
        <v>590</v>
      </c>
      <c r="B425" t="s">
        <v>19</v>
      </c>
      <c r="C425" s="7" t="s">
        <v>591</v>
      </c>
      <c r="D425" s="1">
        <v>0</v>
      </c>
      <c r="E425" s="24">
        <v>0</v>
      </c>
      <c r="F425" s="25">
        <v>0</v>
      </c>
      <c r="G425" s="24">
        <v>0</v>
      </c>
      <c r="H425" s="25">
        <v>0</v>
      </c>
      <c r="I425" s="16">
        <v>0</v>
      </c>
      <c r="J425" s="16">
        <v>0</v>
      </c>
    </row>
    <row r="426" spans="1:10" ht="15">
      <c r="A426" t="s">
        <v>872</v>
      </c>
      <c r="B426" t="s">
        <v>19</v>
      </c>
      <c r="C426" s="7" t="s">
        <v>873</v>
      </c>
      <c r="D426" s="1">
        <v>0</v>
      </c>
      <c r="E426" s="24">
        <v>614</v>
      </c>
      <c r="F426" s="25">
        <v>568</v>
      </c>
      <c r="G426" s="24">
        <v>463</v>
      </c>
      <c r="H426" s="25">
        <v>419</v>
      </c>
      <c r="I426" s="16">
        <v>1.326133909287257</v>
      </c>
      <c r="J426" s="16">
        <v>1.3556085918854415</v>
      </c>
    </row>
    <row r="427" spans="1:10" ht="15">
      <c r="A427" t="s">
        <v>600</v>
      </c>
      <c r="B427" t="s">
        <v>19</v>
      </c>
      <c r="C427" s="7" t="s">
        <v>601</v>
      </c>
      <c r="D427" s="1">
        <v>78</v>
      </c>
      <c r="E427" s="24">
        <v>1183.6168898043254</v>
      </c>
      <c r="F427" s="25">
        <v>562.9095777548919</v>
      </c>
      <c r="G427" s="24">
        <v>1266.0936491589428</v>
      </c>
      <c r="H427" s="25">
        <v>642.55502917954</v>
      </c>
      <c r="I427" s="16">
        <v>0.9348572995296153</v>
      </c>
      <c r="J427" s="16">
        <v>0.8760488241351948</v>
      </c>
    </row>
    <row r="428" spans="1:10" ht="15">
      <c r="A428" t="s">
        <v>602</v>
      </c>
      <c r="B428" t="s">
        <v>19</v>
      </c>
      <c r="C428" s="7" t="s">
        <v>603</v>
      </c>
      <c r="D428" s="1">
        <v>0</v>
      </c>
      <c r="E428" s="24">
        <v>62</v>
      </c>
      <c r="F428" s="25">
        <v>51</v>
      </c>
      <c r="G428" s="24">
        <v>63</v>
      </c>
      <c r="H428" s="25">
        <v>40</v>
      </c>
      <c r="I428" s="16">
        <v>0.9841269841269841</v>
      </c>
      <c r="J428" s="16">
        <v>1.275</v>
      </c>
    </row>
    <row r="429" spans="1:10" ht="30">
      <c r="A429" t="s">
        <v>874</v>
      </c>
      <c r="B429" t="s">
        <v>19</v>
      </c>
      <c r="C429" s="7" t="s">
        <v>875</v>
      </c>
      <c r="D429" s="1">
        <v>32</v>
      </c>
      <c r="E429" s="24">
        <v>6171.645452543493</v>
      </c>
      <c r="F429" s="25">
        <v>3386.4219334948248</v>
      </c>
      <c r="G429" s="24">
        <v>5594.759524333847</v>
      </c>
      <c r="H429" s="25">
        <v>2928.2107465316008</v>
      </c>
      <c r="I429" s="16">
        <v>1.1031118362997618</v>
      </c>
      <c r="J429" s="16">
        <v>1.1564816287577542</v>
      </c>
    </row>
    <row r="430" spans="1:10" ht="30">
      <c r="A430" t="s">
        <v>501</v>
      </c>
      <c r="B430" t="s">
        <v>19</v>
      </c>
      <c r="C430" s="7" t="s">
        <v>502</v>
      </c>
      <c r="D430" s="1">
        <v>0</v>
      </c>
      <c r="E430" s="24">
        <v>891</v>
      </c>
      <c r="F430" s="25">
        <v>852</v>
      </c>
      <c r="G430" s="24">
        <v>959</v>
      </c>
      <c r="H430" s="25">
        <v>947</v>
      </c>
      <c r="I430" s="16">
        <v>0.9290928050052137</v>
      </c>
      <c r="J430" s="16">
        <v>0.8996832101372756</v>
      </c>
    </row>
    <row r="431" spans="1:10" ht="15">
      <c r="A431" t="s">
        <v>604</v>
      </c>
      <c r="B431" t="s">
        <v>19</v>
      </c>
      <c r="C431" s="7" t="s">
        <v>605</v>
      </c>
      <c r="D431" s="1">
        <v>0</v>
      </c>
      <c r="E431" s="24">
        <v>683</v>
      </c>
      <c r="F431" s="25">
        <v>608</v>
      </c>
      <c r="G431" s="24">
        <v>591</v>
      </c>
      <c r="H431" s="25">
        <v>576</v>
      </c>
      <c r="I431" s="16">
        <v>1.155668358714044</v>
      </c>
      <c r="J431" s="16">
        <v>1.0555555555555556</v>
      </c>
    </row>
    <row r="432" spans="1:10" ht="15">
      <c r="A432" t="s">
        <v>503</v>
      </c>
      <c r="B432" t="s">
        <v>19</v>
      </c>
      <c r="C432" s="7" t="s">
        <v>504</v>
      </c>
      <c r="D432" s="1">
        <v>0</v>
      </c>
      <c r="E432" s="24">
        <v>11251</v>
      </c>
      <c r="F432" s="25">
        <v>10845</v>
      </c>
      <c r="G432" s="24">
        <v>11050</v>
      </c>
      <c r="H432" s="25">
        <v>10954</v>
      </c>
      <c r="I432" s="16">
        <v>1.0181900452488688</v>
      </c>
      <c r="J432" s="16">
        <v>0.9900492970604345</v>
      </c>
    </row>
    <row r="433" spans="1:10" ht="15">
      <c r="A433" t="s">
        <v>606</v>
      </c>
      <c r="B433" t="s">
        <v>19</v>
      </c>
      <c r="C433" s="7" t="s">
        <v>607</v>
      </c>
      <c r="D433" s="1">
        <v>17</v>
      </c>
      <c r="E433" s="24">
        <v>2003.357331170148</v>
      </c>
      <c r="F433" s="25">
        <v>921.6310079091461</v>
      </c>
      <c r="G433" s="24">
        <v>1611.3313729466638</v>
      </c>
      <c r="H433" s="25">
        <v>724.9411883999188</v>
      </c>
      <c r="I433" s="16">
        <v>1.243293195183422</v>
      </c>
      <c r="J433" s="16">
        <v>1.271318311963152</v>
      </c>
    </row>
    <row r="434" spans="1:10" ht="15">
      <c r="A434" t="s">
        <v>608</v>
      </c>
      <c r="B434" t="s">
        <v>19</v>
      </c>
      <c r="C434" s="7" t="s">
        <v>609</v>
      </c>
      <c r="D434" s="1">
        <v>11</v>
      </c>
      <c r="E434" s="24">
        <v>3603.6666666666665</v>
      </c>
      <c r="F434" s="25">
        <v>1741</v>
      </c>
      <c r="G434" s="24">
        <v>3671</v>
      </c>
      <c r="H434" s="25">
        <v>1512.3333333333333</v>
      </c>
      <c r="I434" s="16">
        <v>0.9816580404975938</v>
      </c>
      <c r="J434" s="16">
        <v>1.1512012342957902</v>
      </c>
    </row>
    <row r="435" spans="1:10" ht="15">
      <c r="A435" t="s">
        <v>610</v>
      </c>
      <c r="B435" t="s">
        <v>19</v>
      </c>
      <c r="C435" s="7" t="s">
        <v>611</v>
      </c>
      <c r="D435" s="1">
        <v>0</v>
      </c>
      <c r="E435" s="24">
        <v>1036</v>
      </c>
      <c r="F435" s="25">
        <v>619</v>
      </c>
      <c r="G435" s="24">
        <v>1045</v>
      </c>
      <c r="H435" s="25">
        <v>751</v>
      </c>
      <c r="I435" s="16">
        <v>0.9913875598086125</v>
      </c>
      <c r="J435" s="16">
        <v>0.8242343541944075</v>
      </c>
    </row>
    <row r="436" spans="1:10" ht="15">
      <c r="A436" t="s">
        <v>612</v>
      </c>
      <c r="B436" t="s">
        <v>19</v>
      </c>
      <c r="C436" s="7" t="s">
        <v>613</v>
      </c>
      <c r="D436" s="1">
        <v>0</v>
      </c>
      <c r="E436" s="24">
        <v>42</v>
      </c>
      <c r="F436" s="25">
        <v>35</v>
      </c>
      <c r="G436" s="24">
        <v>84</v>
      </c>
      <c r="H436" s="25">
        <v>84</v>
      </c>
      <c r="I436" s="16">
        <v>0.5</v>
      </c>
      <c r="J436" s="16">
        <v>0.4166666666666667</v>
      </c>
    </row>
    <row r="437" spans="1:10" ht="30">
      <c r="A437" t="s">
        <v>740</v>
      </c>
      <c r="B437" t="s">
        <v>19</v>
      </c>
      <c r="C437" s="7" t="s">
        <v>741</v>
      </c>
      <c r="D437" s="1">
        <v>17</v>
      </c>
      <c r="E437" s="24">
        <v>679.7909146217805</v>
      </c>
      <c r="F437" s="25">
        <v>312.7332184141148</v>
      </c>
      <c r="G437" s="24">
        <v>546.7663759886433</v>
      </c>
      <c r="H437" s="25">
        <v>245.9912796592983</v>
      </c>
      <c r="I437" s="16">
        <v>1.2432931951834219</v>
      </c>
      <c r="J437" s="16">
        <v>1.2713183119631521</v>
      </c>
    </row>
    <row r="438" spans="1:10" ht="15">
      <c r="A438" t="s">
        <v>505</v>
      </c>
      <c r="B438" t="s">
        <v>19</v>
      </c>
      <c r="C438" s="7" t="s">
        <v>506</v>
      </c>
      <c r="D438" s="1">
        <v>0</v>
      </c>
      <c r="E438" s="24">
        <v>455</v>
      </c>
      <c r="F438" s="25">
        <v>436</v>
      </c>
      <c r="G438" s="24">
        <v>352</v>
      </c>
      <c r="H438" s="25">
        <v>352</v>
      </c>
      <c r="I438" s="16">
        <v>1.2926136363636365</v>
      </c>
      <c r="J438" s="16">
        <v>1.2386363636363635</v>
      </c>
    </row>
    <row r="439" spans="1:10" ht="15">
      <c r="A439" t="s">
        <v>614</v>
      </c>
      <c r="B439" t="s">
        <v>19</v>
      </c>
      <c r="C439" s="7" t="s">
        <v>615</v>
      </c>
      <c r="D439" s="1">
        <v>0</v>
      </c>
      <c r="E439" s="24">
        <v>2667</v>
      </c>
      <c r="F439" s="25">
        <v>2506</v>
      </c>
      <c r="G439" s="24">
        <v>2019</v>
      </c>
      <c r="H439" s="25">
        <v>1991</v>
      </c>
      <c r="I439" s="16">
        <v>1.3209509658246656</v>
      </c>
      <c r="J439" s="16">
        <v>1.258663987945756</v>
      </c>
    </row>
    <row r="440" spans="1:10" ht="15">
      <c r="A440" t="s">
        <v>507</v>
      </c>
      <c r="B440" t="s">
        <v>19</v>
      </c>
      <c r="C440" s="7" t="s">
        <v>508</v>
      </c>
      <c r="D440" s="1">
        <v>49</v>
      </c>
      <c r="E440" s="24">
        <v>27439.168897932956</v>
      </c>
      <c r="F440" s="25">
        <v>24056.137945807004</v>
      </c>
      <c r="G440" s="24">
        <v>28940.601906393917</v>
      </c>
      <c r="H440" s="25">
        <v>25479.790082467603</v>
      </c>
      <c r="I440" s="16">
        <v>0.9481201872263325</v>
      </c>
      <c r="J440" s="16">
        <v>0.9441262219173383</v>
      </c>
    </row>
    <row r="441" spans="1:10" ht="30">
      <c r="A441" t="s">
        <v>616</v>
      </c>
      <c r="B441" t="s">
        <v>19</v>
      </c>
      <c r="C441" s="7" t="s">
        <v>617</v>
      </c>
      <c r="D441" s="1">
        <v>17</v>
      </c>
      <c r="E441" s="24">
        <v>2345.503751774488</v>
      </c>
      <c r="F441" s="25">
        <v>1079.0331575745286</v>
      </c>
      <c r="G441" s="24">
        <v>1886.5250456296899</v>
      </c>
      <c r="H441" s="25">
        <v>848.7513688906915</v>
      </c>
      <c r="I441" s="16">
        <v>1.243293195183422</v>
      </c>
      <c r="J441" s="16">
        <v>1.2713183119631521</v>
      </c>
    </row>
    <row r="442" spans="1:10" ht="15">
      <c r="A442" t="s">
        <v>509</v>
      </c>
      <c r="B442" t="s">
        <v>19</v>
      </c>
      <c r="C442" s="7" t="s">
        <v>510</v>
      </c>
      <c r="D442" s="1">
        <v>0</v>
      </c>
      <c r="E442" s="24">
        <v>1290</v>
      </c>
      <c r="F442" s="25">
        <v>1264</v>
      </c>
      <c r="G442" s="24">
        <v>620</v>
      </c>
      <c r="H442" s="25">
        <v>575</v>
      </c>
      <c r="I442" s="16">
        <v>2.0806451612903225</v>
      </c>
      <c r="J442" s="16">
        <v>2.1982608695652175</v>
      </c>
    </row>
    <row r="443" spans="1:10" ht="30">
      <c r="A443" t="s">
        <v>702</v>
      </c>
      <c r="B443" t="s">
        <v>19</v>
      </c>
      <c r="C443" s="7" t="s">
        <v>703</v>
      </c>
      <c r="D443" s="1">
        <v>0</v>
      </c>
      <c r="E443" s="24">
        <v>289</v>
      </c>
      <c r="F443" s="25">
        <v>280</v>
      </c>
      <c r="G443" s="24">
        <v>152</v>
      </c>
      <c r="H443" s="25">
        <v>138</v>
      </c>
      <c r="I443" s="16">
        <v>1.9013157894736843</v>
      </c>
      <c r="J443" s="16">
        <v>2.028985507246377</v>
      </c>
    </row>
    <row r="444" spans="1:10" ht="15">
      <c r="A444" t="s">
        <v>618</v>
      </c>
      <c r="B444" t="s">
        <v>19</v>
      </c>
      <c r="C444" s="7" t="s">
        <v>619</v>
      </c>
      <c r="D444" s="1">
        <v>0</v>
      </c>
      <c r="E444" s="24">
        <v>0</v>
      </c>
      <c r="F444" s="25">
        <v>0</v>
      </c>
      <c r="G444" s="24">
        <v>0</v>
      </c>
      <c r="H444" s="25">
        <v>0</v>
      </c>
      <c r="I444" s="16">
        <v>0</v>
      </c>
      <c r="J444" s="16">
        <v>0</v>
      </c>
    </row>
    <row r="445" spans="1:10" ht="30">
      <c r="A445" t="s">
        <v>620</v>
      </c>
      <c r="B445" t="s">
        <v>19</v>
      </c>
      <c r="C445" s="7" t="s">
        <v>621</v>
      </c>
      <c r="D445" s="1">
        <v>14</v>
      </c>
      <c r="E445" s="24">
        <v>1385.0060606060606</v>
      </c>
      <c r="F445" s="25">
        <v>669.7818181818182</v>
      </c>
      <c r="G445" s="24">
        <v>1478.8545454545456</v>
      </c>
      <c r="H445" s="25">
        <v>567.0424242424243</v>
      </c>
      <c r="I445" s="16">
        <v>0.9365397461589845</v>
      </c>
      <c r="J445" s="16">
        <v>1.1811846689895469</v>
      </c>
    </row>
    <row r="446" spans="1:10" ht="15">
      <c r="A446" t="s">
        <v>904</v>
      </c>
      <c r="B446" t="s">
        <v>19</v>
      </c>
      <c r="C446" s="7" t="s">
        <v>905</v>
      </c>
      <c r="D446" s="1">
        <v>0</v>
      </c>
      <c r="E446" s="24">
        <v>3170</v>
      </c>
      <c r="F446" s="25">
        <v>3097</v>
      </c>
      <c r="G446" s="24">
        <v>3022</v>
      </c>
      <c r="H446" s="25">
        <v>2993</v>
      </c>
      <c r="I446" s="16">
        <v>1.0489741892786235</v>
      </c>
      <c r="J446" s="16">
        <v>1.0347477447377214</v>
      </c>
    </row>
    <row r="447" spans="1:10" ht="15">
      <c r="A447" t="s">
        <v>622</v>
      </c>
      <c r="B447" t="s">
        <v>19</v>
      </c>
      <c r="C447" s="7" t="s">
        <v>623</v>
      </c>
      <c r="D447" s="1">
        <v>0</v>
      </c>
      <c r="E447" s="24">
        <v>0</v>
      </c>
      <c r="F447" s="25">
        <v>0</v>
      </c>
      <c r="G447" s="24">
        <v>0</v>
      </c>
      <c r="H447" s="25">
        <v>0</v>
      </c>
      <c r="I447" s="16">
        <v>0</v>
      </c>
      <c r="J447" s="16">
        <v>0</v>
      </c>
    </row>
    <row r="448" spans="1:10" ht="15">
      <c r="A448" t="s">
        <v>624</v>
      </c>
      <c r="B448" t="s">
        <v>19</v>
      </c>
      <c r="C448" s="7" t="s">
        <v>625</v>
      </c>
      <c r="D448" s="1">
        <v>0</v>
      </c>
      <c r="E448" s="24">
        <v>0</v>
      </c>
      <c r="F448" s="25">
        <v>0</v>
      </c>
      <c r="G448" s="24">
        <v>0</v>
      </c>
      <c r="H448" s="25">
        <v>0</v>
      </c>
      <c r="I448" s="16">
        <v>0</v>
      </c>
      <c r="J448" s="16">
        <v>0</v>
      </c>
    </row>
    <row r="449" spans="1:10" ht="15">
      <c r="A449" t="s">
        <v>906</v>
      </c>
      <c r="B449" t="s">
        <v>19</v>
      </c>
      <c r="C449" s="7" t="s">
        <v>907</v>
      </c>
      <c r="D449" s="1">
        <v>0</v>
      </c>
      <c r="E449" s="24">
        <v>1797</v>
      </c>
      <c r="F449" s="25">
        <v>1789</v>
      </c>
      <c r="G449" s="24">
        <v>1864</v>
      </c>
      <c r="H449" s="25">
        <v>1864</v>
      </c>
      <c r="I449" s="16">
        <v>0.9640557939914163</v>
      </c>
      <c r="J449" s="16">
        <v>0.9597639484978541</v>
      </c>
    </row>
    <row r="450" spans="1:10" ht="15">
      <c r="A450" t="s">
        <v>908</v>
      </c>
      <c r="B450" t="s">
        <v>19</v>
      </c>
      <c r="C450" s="7" t="s">
        <v>909</v>
      </c>
      <c r="D450" s="1">
        <v>0</v>
      </c>
      <c r="E450" s="24">
        <v>3013</v>
      </c>
      <c r="F450" s="25">
        <v>2962</v>
      </c>
      <c r="G450" s="24">
        <v>2780</v>
      </c>
      <c r="H450" s="25">
        <v>2645</v>
      </c>
      <c r="I450" s="16">
        <v>1.0838129496402877</v>
      </c>
      <c r="J450" s="16">
        <v>1.1198487712665406</v>
      </c>
    </row>
    <row r="451" spans="1:10" ht="15">
      <c r="A451" t="s">
        <v>511</v>
      </c>
      <c r="B451" t="s">
        <v>19</v>
      </c>
      <c r="C451" s="7" t="s">
        <v>512</v>
      </c>
      <c r="D451" s="1">
        <v>49</v>
      </c>
      <c r="E451" s="24">
        <v>430.41833565385025</v>
      </c>
      <c r="F451" s="25">
        <v>377.35118346363925</v>
      </c>
      <c r="G451" s="24">
        <v>453.97022598264965</v>
      </c>
      <c r="H451" s="25">
        <v>399.68298168576626</v>
      </c>
      <c r="I451" s="16">
        <v>0.9481201872263325</v>
      </c>
      <c r="J451" s="16">
        <v>0.9441262219173384</v>
      </c>
    </row>
    <row r="452" spans="1:10" ht="15">
      <c r="A452" t="s">
        <v>626</v>
      </c>
      <c r="B452" t="s">
        <v>19</v>
      </c>
      <c r="C452" s="7" t="s">
        <v>627</v>
      </c>
      <c r="D452" s="1">
        <v>78</v>
      </c>
      <c r="E452" s="24">
        <v>13780.147270854788</v>
      </c>
      <c r="F452" s="25">
        <v>6553.621318228629</v>
      </c>
      <c r="G452" s="24">
        <v>14740.375111568828</v>
      </c>
      <c r="H452" s="25">
        <v>7480.885925163061</v>
      </c>
      <c r="I452" s="16">
        <v>0.9348572995296154</v>
      </c>
      <c r="J452" s="16">
        <v>0.8760488241351949</v>
      </c>
    </row>
    <row r="453" spans="1:10" ht="15">
      <c r="A453" t="s">
        <v>628</v>
      </c>
      <c r="B453" t="s">
        <v>19</v>
      </c>
      <c r="C453" s="7" t="s">
        <v>629</v>
      </c>
      <c r="D453" s="1">
        <v>0</v>
      </c>
      <c r="E453" s="24">
        <v>394</v>
      </c>
      <c r="F453" s="25">
        <v>376</v>
      </c>
      <c r="G453" s="24">
        <v>186</v>
      </c>
      <c r="H453" s="25">
        <v>169</v>
      </c>
      <c r="I453" s="16">
        <v>2.118279569892473</v>
      </c>
      <c r="J453" s="16">
        <v>2.224852071005917</v>
      </c>
    </row>
    <row r="454" spans="1:10" ht="15">
      <c r="A454" t="s">
        <v>630</v>
      </c>
      <c r="B454" t="s">
        <v>19</v>
      </c>
      <c r="C454" s="7" t="s">
        <v>631</v>
      </c>
      <c r="D454" s="1">
        <v>0</v>
      </c>
      <c r="E454" s="24">
        <v>33</v>
      </c>
      <c r="F454" s="25">
        <v>33</v>
      </c>
      <c r="G454" s="24">
        <v>12</v>
      </c>
      <c r="H454" s="25">
        <v>12</v>
      </c>
      <c r="I454" s="16">
        <v>2.75</v>
      </c>
      <c r="J454" s="16">
        <v>2.75</v>
      </c>
    </row>
    <row r="455" spans="1:10" ht="15">
      <c r="A455" t="s">
        <v>910</v>
      </c>
      <c r="B455" t="s">
        <v>19</v>
      </c>
      <c r="C455" s="7" t="s">
        <v>911</v>
      </c>
      <c r="D455" s="1">
        <v>0</v>
      </c>
      <c r="E455" s="24">
        <v>3909</v>
      </c>
      <c r="F455" s="25">
        <v>3849</v>
      </c>
      <c r="G455" s="24">
        <v>4502</v>
      </c>
      <c r="H455" s="25">
        <v>4502</v>
      </c>
      <c r="I455" s="16">
        <v>0.8682807641048423</v>
      </c>
      <c r="J455" s="16">
        <v>0.8549533540648601</v>
      </c>
    </row>
    <row r="456" spans="1:10" ht="30">
      <c r="A456" t="s">
        <v>876</v>
      </c>
      <c r="B456" t="s">
        <v>19</v>
      </c>
      <c r="C456" s="7" t="s">
        <v>877</v>
      </c>
      <c r="D456" s="1">
        <v>0</v>
      </c>
      <c r="E456" s="24">
        <v>86</v>
      </c>
      <c r="F456" s="25">
        <v>86</v>
      </c>
      <c r="G456" s="24">
        <v>105</v>
      </c>
      <c r="H456" s="25">
        <v>105</v>
      </c>
      <c r="I456" s="16">
        <v>0.819047619047619</v>
      </c>
      <c r="J456" s="16">
        <v>0.819047619047619</v>
      </c>
    </row>
    <row r="457" spans="1:10" ht="30">
      <c r="A457" t="s">
        <v>634</v>
      </c>
      <c r="B457" t="s">
        <v>19</v>
      </c>
      <c r="C457" s="7" t="s">
        <v>635</v>
      </c>
      <c r="D457" s="1">
        <v>0</v>
      </c>
      <c r="E457" s="24">
        <v>505</v>
      </c>
      <c r="F457" s="25">
        <v>373</v>
      </c>
      <c r="G457" s="24">
        <v>902</v>
      </c>
      <c r="H457" s="25">
        <v>714</v>
      </c>
      <c r="I457" s="16">
        <v>0.5598669623059866</v>
      </c>
      <c r="J457" s="16">
        <v>0.5224089635854342</v>
      </c>
    </row>
    <row r="458" spans="1:10" ht="30">
      <c r="A458" t="s">
        <v>636</v>
      </c>
      <c r="B458" t="s">
        <v>19</v>
      </c>
      <c r="C458" s="7" t="s">
        <v>637</v>
      </c>
      <c r="D458" s="1">
        <v>0</v>
      </c>
      <c r="E458" s="24">
        <v>72</v>
      </c>
      <c r="F458" s="25">
        <v>72</v>
      </c>
      <c r="G458" s="24">
        <v>14</v>
      </c>
      <c r="H458" s="25">
        <v>14</v>
      </c>
      <c r="I458" s="16">
        <v>5.142857142857143</v>
      </c>
      <c r="J458" s="16">
        <v>5.142857142857143</v>
      </c>
    </row>
    <row r="459" spans="1:10" ht="15">
      <c r="A459" t="s">
        <v>878</v>
      </c>
      <c r="B459" t="s">
        <v>19</v>
      </c>
      <c r="C459" s="7" t="s">
        <v>879</v>
      </c>
      <c r="D459" s="1">
        <v>32</v>
      </c>
      <c r="E459" s="24">
        <v>1955.0839022241798</v>
      </c>
      <c r="F459" s="25">
        <v>1072.7672318872496</v>
      </c>
      <c r="G459" s="24">
        <v>1772.3351684650959</v>
      </c>
      <c r="H459" s="25">
        <v>927.6128606033914</v>
      </c>
      <c r="I459" s="16">
        <v>1.1031118362997618</v>
      </c>
      <c r="J459" s="16">
        <v>1.1564816287577542</v>
      </c>
    </row>
    <row r="460" spans="1:10" ht="15">
      <c r="A460" t="s">
        <v>638</v>
      </c>
      <c r="B460" t="s">
        <v>19</v>
      </c>
      <c r="C460" s="7" t="s">
        <v>639</v>
      </c>
      <c r="D460" s="1">
        <v>17</v>
      </c>
      <c r="E460" s="24">
        <v>0</v>
      </c>
      <c r="F460" s="25">
        <v>0</v>
      </c>
      <c r="G460" s="24">
        <v>0</v>
      </c>
      <c r="H460" s="25">
        <v>0</v>
      </c>
      <c r="I460" s="16">
        <v>0</v>
      </c>
      <c r="J460" s="16">
        <v>0</v>
      </c>
    </row>
    <row r="461" spans="1:10" ht="30">
      <c r="A461" t="s">
        <v>640</v>
      </c>
      <c r="B461" t="s">
        <v>19</v>
      </c>
      <c r="C461" s="7" t="s">
        <v>641</v>
      </c>
      <c r="D461" s="1">
        <v>17</v>
      </c>
      <c r="E461" s="24">
        <v>1229.025958223484</v>
      </c>
      <c r="F461" s="25">
        <v>565.4050902453863</v>
      </c>
      <c r="G461" s="24">
        <v>988.5246400324478</v>
      </c>
      <c r="H461" s="25">
        <v>444.73920097343336</v>
      </c>
      <c r="I461" s="16">
        <v>1.2432931951834219</v>
      </c>
      <c r="J461" s="16">
        <v>1.271318311963152</v>
      </c>
    </row>
    <row r="462" spans="1:10" ht="30">
      <c r="A462" t="s">
        <v>642</v>
      </c>
      <c r="B462" t="s">
        <v>19</v>
      </c>
      <c r="C462" s="7" t="s">
        <v>643</v>
      </c>
      <c r="D462" s="1">
        <v>17</v>
      </c>
      <c r="E462" s="24">
        <v>4155.27823970797</v>
      </c>
      <c r="F462" s="25">
        <v>1911.6076860677347</v>
      </c>
      <c r="G462" s="24">
        <v>3342.1547353477995</v>
      </c>
      <c r="H462" s="25">
        <v>1503.642060433989</v>
      </c>
      <c r="I462" s="16">
        <v>1.243293195183422</v>
      </c>
      <c r="J462" s="16">
        <v>1.2713183119631521</v>
      </c>
    </row>
    <row r="463" spans="1:10" ht="15">
      <c r="A463" t="s">
        <v>644</v>
      </c>
      <c r="B463" t="s">
        <v>19</v>
      </c>
      <c r="C463" s="7" t="s">
        <v>645</v>
      </c>
      <c r="D463" s="1">
        <v>0</v>
      </c>
      <c r="E463" s="24">
        <v>62</v>
      </c>
      <c r="F463" s="25">
        <v>57</v>
      </c>
      <c r="G463" s="24">
        <v>48</v>
      </c>
      <c r="H463" s="25">
        <v>45</v>
      </c>
      <c r="I463" s="16">
        <v>1.2916666666666667</v>
      </c>
      <c r="J463" s="16">
        <v>1.2666666666666666</v>
      </c>
    </row>
    <row r="464" spans="1:10" ht="30">
      <c r="A464" t="s">
        <v>576</v>
      </c>
      <c r="B464" t="s">
        <v>19</v>
      </c>
      <c r="C464" s="7" t="s">
        <v>577</v>
      </c>
      <c r="D464" s="1">
        <v>16</v>
      </c>
      <c r="E464" s="24">
        <v>1735.6491987873537</v>
      </c>
      <c r="F464" s="25">
        <v>841.3122563880468</v>
      </c>
      <c r="G464" s="24">
        <v>1668.2676483326115</v>
      </c>
      <c r="H464" s="25">
        <v>549.1979211779991</v>
      </c>
      <c r="I464" s="16">
        <v>1.0403901319563968</v>
      </c>
      <c r="J464" s="16">
        <v>1.5318926455210875</v>
      </c>
    </row>
    <row r="465" spans="1:10" ht="15">
      <c r="A465" t="s">
        <v>646</v>
      </c>
      <c r="B465" t="s">
        <v>19</v>
      </c>
      <c r="C465" s="7" t="s">
        <v>647</v>
      </c>
      <c r="D465" s="1">
        <v>0</v>
      </c>
      <c r="E465" s="24">
        <v>91</v>
      </c>
      <c r="F465" s="25">
        <v>90</v>
      </c>
      <c r="G465" s="24">
        <v>33</v>
      </c>
      <c r="H465" s="25">
        <v>22</v>
      </c>
      <c r="I465" s="16">
        <v>2.757575757575758</v>
      </c>
      <c r="J465" s="16">
        <v>4.090909090909091</v>
      </c>
    </row>
    <row r="466" spans="1:10" ht="15">
      <c r="A466" t="s">
        <v>912</v>
      </c>
      <c r="B466" t="s">
        <v>19</v>
      </c>
      <c r="C466" s="7" t="s">
        <v>913</v>
      </c>
      <c r="D466" s="1">
        <v>0</v>
      </c>
      <c r="E466" s="24">
        <v>3394</v>
      </c>
      <c r="F466" s="25">
        <v>3334</v>
      </c>
      <c r="G466" s="24">
        <v>3724</v>
      </c>
      <c r="H466" s="25">
        <v>3666</v>
      </c>
      <c r="I466" s="16">
        <v>0.9113856068743287</v>
      </c>
      <c r="J466" s="16">
        <v>0.9094380796508456</v>
      </c>
    </row>
    <row r="467" spans="1:10" ht="15">
      <c r="A467" t="s">
        <v>648</v>
      </c>
      <c r="B467" t="s">
        <v>19</v>
      </c>
      <c r="C467" s="7" t="s">
        <v>649</v>
      </c>
      <c r="D467" s="1">
        <v>17</v>
      </c>
      <c r="E467" s="24">
        <v>733.814033664571</v>
      </c>
      <c r="F467" s="25">
        <v>337.58618941391194</v>
      </c>
      <c r="G467" s="24">
        <v>590.218008517542</v>
      </c>
      <c r="H467" s="25">
        <v>265.5402555262624</v>
      </c>
      <c r="I467" s="16">
        <v>1.243293195183422</v>
      </c>
      <c r="J467" s="16">
        <v>1.271318311963152</v>
      </c>
    </row>
    <row r="468" spans="1:10" ht="15">
      <c r="A468" t="s">
        <v>880</v>
      </c>
      <c r="B468" t="s">
        <v>19</v>
      </c>
      <c r="C468" s="7" t="s">
        <v>881</v>
      </c>
      <c r="D468" s="1">
        <v>0</v>
      </c>
      <c r="E468" s="24">
        <v>234</v>
      </c>
      <c r="F468" s="25">
        <v>227</v>
      </c>
      <c r="G468" s="24">
        <v>296</v>
      </c>
      <c r="H468" s="25">
        <v>296</v>
      </c>
      <c r="I468" s="16">
        <v>0.7905405405405406</v>
      </c>
      <c r="J468" s="16">
        <v>0.7668918918918919</v>
      </c>
    </row>
    <row r="469" spans="1:10" ht="15">
      <c r="A469" t="s">
        <v>650</v>
      </c>
      <c r="B469" t="s">
        <v>19</v>
      </c>
      <c r="C469" s="7" t="s">
        <v>651</v>
      </c>
      <c r="D469" s="1">
        <v>16</v>
      </c>
      <c r="E469" s="24">
        <v>3934.6617583369425</v>
      </c>
      <c r="F469" s="25">
        <v>1907.2282373321784</v>
      </c>
      <c r="G469" s="24">
        <v>3781.9099177132957</v>
      </c>
      <c r="H469" s="25">
        <v>1245.014291901256</v>
      </c>
      <c r="I469" s="16">
        <v>1.040390131956397</v>
      </c>
      <c r="J469" s="16">
        <v>1.5318926455210875</v>
      </c>
    </row>
    <row r="470" spans="1:10" ht="30">
      <c r="A470" t="s">
        <v>652</v>
      </c>
      <c r="B470" t="s">
        <v>19</v>
      </c>
      <c r="C470" s="7" t="s">
        <v>653</v>
      </c>
      <c r="D470" s="1">
        <v>0</v>
      </c>
      <c r="E470" s="24">
        <v>632</v>
      </c>
      <c r="F470" s="25">
        <v>533</v>
      </c>
      <c r="G470" s="24">
        <v>480</v>
      </c>
      <c r="H470" s="25">
        <v>442</v>
      </c>
      <c r="I470" s="16">
        <v>1.3166666666666667</v>
      </c>
      <c r="J470" s="16">
        <v>1.2058823529411764</v>
      </c>
    </row>
    <row r="471" spans="1:10" ht="15">
      <c r="A471" t="s">
        <v>914</v>
      </c>
      <c r="B471" t="s">
        <v>19</v>
      </c>
      <c r="C471" s="7" t="s">
        <v>915</v>
      </c>
      <c r="D471" s="1">
        <v>0</v>
      </c>
      <c r="E471" s="24">
        <v>529</v>
      </c>
      <c r="F471" s="25">
        <v>477</v>
      </c>
      <c r="G471" s="24">
        <v>719</v>
      </c>
      <c r="H471" s="25">
        <v>689</v>
      </c>
      <c r="I471" s="16">
        <v>0.7357440890125174</v>
      </c>
      <c r="J471" s="16">
        <v>0.6923076923076923</v>
      </c>
    </row>
    <row r="472" spans="1:10" ht="15">
      <c r="A472" t="s">
        <v>513</v>
      </c>
      <c r="B472" t="s">
        <v>19</v>
      </c>
      <c r="C472" s="7" t="s">
        <v>514</v>
      </c>
      <c r="D472" s="1">
        <v>0</v>
      </c>
      <c r="E472" s="24">
        <v>169321</v>
      </c>
      <c r="F472" s="25">
        <v>166824</v>
      </c>
      <c r="G472" s="24">
        <v>163212</v>
      </c>
      <c r="H472" s="25">
        <v>162298</v>
      </c>
      <c r="I472" s="16">
        <v>1.0374298458446682</v>
      </c>
      <c r="J472" s="16">
        <v>1.0278869733453277</v>
      </c>
    </row>
    <row r="473" spans="1:10" ht="15">
      <c r="A473" t="s">
        <v>654</v>
      </c>
      <c r="B473" t="s">
        <v>19</v>
      </c>
      <c r="C473" s="7" t="s">
        <v>655</v>
      </c>
      <c r="D473" s="1">
        <v>22</v>
      </c>
      <c r="E473" s="24">
        <v>19146.704651162792</v>
      </c>
      <c r="F473" s="25">
        <v>11839.531395348838</v>
      </c>
      <c r="G473" s="24">
        <v>15354.083720930234</v>
      </c>
      <c r="H473" s="25">
        <v>7112.36511627907</v>
      </c>
      <c r="I473" s="16">
        <v>1.2470105672969967</v>
      </c>
      <c r="J473" s="16">
        <v>1.664640552303767</v>
      </c>
    </row>
    <row r="474" spans="1:10" ht="30">
      <c r="A474" t="s">
        <v>924</v>
      </c>
      <c r="B474" t="s">
        <v>19</v>
      </c>
      <c r="C474" s="7" t="s">
        <v>925</v>
      </c>
      <c r="D474" s="1">
        <v>0</v>
      </c>
      <c r="E474" s="24">
        <v>2409</v>
      </c>
      <c r="F474" s="25">
        <v>2046</v>
      </c>
      <c r="G474" s="24">
        <v>1738</v>
      </c>
      <c r="H474" s="25">
        <v>1692</v>
      </c>
      <c r="I474" s="16">
        <v>1.3860759493670887</v>
      </c>
      <c r="J474" s="16">
        <v>1.2092198581560283</v>
      </c>
    </row>
    <row r="475" spans="1:10" ht="15">
      <c r="A475" t="s">
        <v>656</v>
      </c>
      <c r="B475" t="s">
        <v>19</v>
      </c>
      <c r="C475" s="7" t="s">
        <v>657</v>
      </c>
      <c r="D475" s="1">
        <v>0</v>
      </c>
      <c r="E475" s="24">
        <v>706</v>
      </c>
      <c r="F475" s="25">
        <v>601</v>
      </c>
      <c r="G475" s="24">
        <v>468</v>
      </c>
      <c r="H475" s="25">
        <v>402</v>
      </c>
      <c r="I475" s="16">
        <v>1.5085470085470085</v>
      </c>
      <c r="J475" s="16">
        <v>1.4950248756218905</v>
      </c>
    </row>
    <row r="476" spans="1:10" ht="15">
      <c r="A476" t="s">
        <v>518</v>
      </c>
      <c r="B476" t="s">
        <v>19</v>
      </c>
      <c r="C476" s="7" t="s">
        <v>519</v>
      </c>
      <c r="D476" s="1">
        <v>0</v>
      </c>
      <c r="E476" s="24">
        <v>7733</v>
      </c>
      <c r="F476" s="25">
        <v>7280</v>
      </c>
      <c r="G476" s="24">
        <v>7938</v>
      </c>
      <c r="H476" s="25">
        <v>7198</v>
      </c>
      <c r="I476" s="16">
        <v>0.9741748551272361</v>
      </c>
      <c r="J476" s="16">
        <v>1.0113920533481522</v>
      </c>
    </row>
    <row r="477" spans="1:10" ht="30">
      <c r="A477" t="s">
        <v>658</v>
      </c>
      <c r="B477" t="s">
        <v>19</v>
      </c>
      <c r="C477" s="7" t="s">
        <v>659</v>
      </c>
      <c r="D477" s="1">
        <v>11</v>
      </c>
      <c r="E477" s="24">
        <v>7207.333333333333</v>
      </c>
      <c r="F477" s="25">
        <v>3482</v>
      </c>
      <c r="G477" s="24">
        <v>7342</v>
      </c>
      <c r="H477" s="25">
        <v>3024.6666666666665</v>
      </c>
      <c r="I477" s="16">
        <v>0.9816580404975938</v>
      </c>
      <c r="J477" s="16">
        <v>1.1512012342957902</v>
      </c>
    </row>
    <row r="478" spans="1:10" ht="15">
      <c r="A478" t="s">
        <v>660</v>
      </c>
      <c r="B478" t="s">
        <v>19</v>
      </c>
      <c r="C478" s="7" t="s">
        <v>661</v>
      </c>
      <c r="D478" s="1">
        <v>0</v>
      </c>
      <c r="E478" s="24">
        <v>156</v>
      </c>
      <c r="F478" s="25">
        <v>146</v>
      </c>
      <c r="G478" s="24">
        <v>181</v>
      </c>
      <c r="H478" s="25">
        <v>175</v>
      </c>
      <c r="I478" s="16">
        <v>0.861878453038674</v>
      </c>
      <c r="J478" s="16">
        <v>0.8342857142857143</v>
      </c>
    </row>
    <row r="479" spans="1:10" ht="15">
      <c r="A479" t="s">
        <v>662</v>
      </c>
      <c r="B479" t="s">
        <v>19</v>
      </c>
      <c r="C479" s="7" t="s">
        <v>663</v>
      </c>
      <c r="D479" s="1">
        <v>0</v>
      </c>
      <c r="E479" s="24">
        <v>250</v>
      </c>
      <c r="F479" s="25">
        <v>231</v>
      </c>
      <c r="G479" s="24">
        <v>155</v>
      </c>
      <c r="H479" s="25">
        <v>100</v>
      </c>
      <c r="I479" s="16">
        <v>1.6129032258064515</v>
      </c>
      <c r="J479" s="16">
        <v>2.31</v>
      </c>
    </row>
    <row r="480" spans="1:10" ht="15">
      <c r="A480" t="s">
        <v>664</v>
      </c>
      <c r="B480" t="s">
        <v>19</v>
      </c>
      <c r="C480" s="7" t="s">
        <v>665</v>
      </c>
      <c r="D480" s="1">
        <v>22</v>
      </c>
      <c r="E480" s="24">
        <v>11095.911627906977</v>
      </c>
      <c r="F480" s="25">
        <v>6861.253488372094</v>
      </c>
      <c r="G480" s="24">
        <v>8898.009302325581</v>
      </c>
      <c r="H480" s="25">
        <v>4121.762790697675</v>
      </c>
      <c r="I480" s="16">
        <v>1.2470105672969967</v>
      </c>
      <c r="J480" s="16">
        <v>1.664640552303767</v>
      </c>
    </row>
    <row r="481" spans="1:10" ht="15">
      <c r="A481" t="s">
        <v>916</v>
      </c>
      <c r="B481" t="s">
        <v>19</v>
      </c>
      <c r="C481" s="7" t="s">
        <v>917</v>
      </c>
      <c r="D481" s="1">
        <v>0</v>
      </c>
      <c r="E481" s="24">
        <v>221</v>
      </c>
      <c r="F481" s="25">
        <v>191</v>
      </c>
      <c r="G481" s="24">
        <v>219</v>
      </c>
      <c r="H481" s="25">
        <v>213</v>
      </c>
      <c r="I481" s="16">
        <v>1.0091324200913243</v>
      </c>
      <c r="J481" s="16">
        <v>0.8967136150234741</v>
      </c>
    </row>
    <row r="482" spans="1:10" ht="15">
      <c r="A482" t="s">
        <v>666</v>
      </c>
      <c r="B482" t="s">
        <v>19</v>
      </c>
      <c r="C482" s="7" t="s">
        <v>667</v>
      </c>
      <c r="D482" s="1">
        <v>17</v>
      </c>
      <c r="E482" s="24">
        <v>1066.9566010951125</v>
      </c>
      <c r="F482" s="25">
        <v>490.84617724599474</v>
      </c>
      <c r="G482" s="24">
        <v>858.1697424457514</v>
      </c>
      <c r="H482" s="25">
        <v>386.09227337254106</v>
      </c>
      <c r="I482" s="16">
        <v>1.243293195183422</v>
      </c>
      <c r="J482" s="16">
        <v>1.2713183119631521</v>
      </c>
    </row>
    <row r="483" spans="1:10" ht="15">
      <c r="A483" t="s">
        <v>668</v>
      </c>
      <c r="B483" t="s">
        <v>19</v>
      </c>
      <c r="C483" s="7" t="s">
        <v>669</v>
      </c>
      <c r="D483" s="1">
        <v>94</v>
      </c>
      <c r="E483" s="24">
        <v>4914.511878477436</v>
      </c>
      <c r="F483" s="25">
        <v>2606.7761194029854</v>
      </c>
      <c r="G483" s="24">
        <v>4489.585975448203</v>
      </c>
      <c r="H483" s="25">
        <v>2132.590656186523</v>
      </c>
      <c r="I483" s="16">
        <v>1.0946470131885184</v>
      </c>
      <c r="J483" s="16">
        <v>1.2223518432104528</v>
      </c>
    </row>
    <row r="484" spans="1:10" ht="15">
      <c r="A484" t="s">
        <v>918</v>
      </c>
      <c r="B484" t="s">
        <v>19</v>
      </c>
      <c r="C484" s="7" t="s">
        <v>919</v>
      </c>
      <c r="D484" s="1">
        <v>0</v>
      </c>
      <c r="E484" s="24">
        <v>462</v>
      </c>
      <c r="F484" s="25">
        <v>406</v>
      </c>
      <c r="G484" s="24">
        <v>502</v>
      </c>
      <c r="H484" s="25">
        <v>494</v>
      </c>
      <c r="I484" s="16">
        <v>0.9203187250996016</v>
      </c>
      <c r="J484" s="16">
        <v>0.8218623481781376</v>
      </c>
    </row>
    <row r="485" spans="1:10" ht="15">
      <c r="A485" t="s">
        <v>670</v>
      </c>
      <c r="B485" t="s">
        <v>19</v>
      </c>
      <c r="C485" s="7" t="s">
        <v>671</v>
      </c>
      <c r="D485" s="1">
        <v>17</v>
      </c>
      <c r="E485" s="24">
        <v>27.011559521395252</v>
      </c>
      <c r="F485" s="25">
        <v>12.4264854998986</v>
      </c>
      <c r="G485" s="24">
        <v>21.7258162644494</v>
      </c>
      <c r="H485" s="25">
        <v>9.774487933482051</v>
      </c>
      <c r="I485" s="16">
        <v>1.243293195183422</v>
      </c>
      <c r="J485" s="16">
        <v>1.2713183119631521</v>
      </c>
    </row>
    <row r="486" spans="1:10" ht="15">
      <c r="A486" t="s">
        <v>882</v>
      </c>
      <c r="B486" t="s">
        <v>19</v>
      </c>
      <c r="C486" s="7" t="s">
        <v>883</v>
      </c>
      <c r="D486" s="1">
        <v>32</v>
      </c>
      <c r="E486" s="24">
        <v>7689.024003523453</v>
      </c>
      <c r="F486" s="25">
        <v>4219.017397049108</v>
      </c>
      <c r="G486" s="24">
        <v>6970.303237172428</v>
      </c>
      <c r="H486" s="25">
        <v>3648.149086104382</v>
      </c>
      <c r="I486" s="16">
        <v>1.103111836299762</v>
      </c>
      <c r="J486" s="16">
        <v>1.156481628757754</v>
      </c>
    </row>
    <row r="487" spans="1:10" ht="15">
      <c r="A487" t="s">
        <v>672</v>
      </c>
      <c r="B487" t="s">
        <v>19</v>
      </c>
      <c r="C487" s="7" t="s">
        <v>673</v>
      </c>
      <c r="D487" s="1">
        <v>78</v>
      </c>
      <c r="E487" s="24">
        <v>1086.2306900102988</v>
      </c>
      <c r="F487" s="25">
        <v>516.5942327497426</v>
      </c>
      <c r="G487" s="24">
        <v>1161.9213868863715</v>
      </c>
      <c r="H487" s="25">
        <v>589.6865774116031</v>
      </c>
      <c r="I487" s="16">
        <v>0.9348572995296155</v>
      </c>
      <c r="J487" s="16">
        <v>0.876048824135195</v>
      </c>
    </row>
    <row r="488" spans="1:10" ht="15">
      <c r="A488" t="s">
        <v>674</v>
      </c>
      <c r="B488" t="s">
        <v>19</v>
      </c>
      <c r="C488" s="7" t="s">
        <v>675</v>
      </c>
      <c r="D488" s="1">
        <v>0</v>
      </c>
      <c r="E488" s="24">
        <v>4842</v>
      </c>
      <c r="F488" s="25">
        <v>3556</v>
      </c>
      <c r="G488" s="24">
        <v>4469</v>
      </c>
      <c r="H488" s="25">
        <v>3184</v>
      </c>
      <c r="I488" s="16">
        <v>1.0834638621615573</v>
      </c>
      <c r="J488" s="16">
        <v>1.1168341708542713</v>
      </c>
    </row>
    <row r="489" spans="1:10" ht="15">
      <c r="A489" t="s">
        <v>676</v>
      </c>
      <c r="B489" t="s">
        <v>19</v>
      </c>
      <c r="C489" s="7" t="s">
        <v>677</v>
      </c>
      <c r="D489" s="1">
        <v>0</v>
      </c>
      <c r="E489" s="24">
        <v>12</v>
      </c>
      <c r="F489" s="25">
        <v>12</v>
      </c>
      <c r="G489" s="24">
        <v>0</v>
      </c>
      <c r="H489" s="25">
        <v>0</v>
      </c>
      <c r="I489" s="17" t="s">
        <v>1208</v>
      </c>
      <c r="J489" s="18" t="s">
        <v>1208</v>
      </c>
    </row>
    <row r="490" spans="1:10" ht="15">
      <c r="A490" t="s">
        <v>678</v>
      </c>
      <c r="B490" t="s">
        <v>19</v>
      </c>
      <c r="C490" s="7" t="s">
        <v>679</v>
      </c>
      <c r="D490" s="1">
        <v>94</v>
      </c>
      <c r="E490" s="24">
        <v>4962.488121522565</v>
      </c>
      <c r="F490" s="25">
        <v>2632.223880597015</v>
      </c>
      <c r="G490" s="24">
        <v>4533.414024551797</v>
      </c>
      <c r="H490" s="25">
        <v>2153.4093438134773</v>
      </c>
      <c r="I490" s="16">
        <v>1.0946470131885182</v>
      </c>
      <c r="J490" s="16">
        <v>1.2223518432104525</v>
      </c>
    </row>
    <row r="491" spans="1:10" ht="30">
      <c r="A491" t="s">
        <v>680</v>
      </c>
      <c r="B491" t="s">
        <v>19</v>
      </c>
      <c r="C491" s="7" t="s">
        <v>681</v>
      </c>
      <c r="D491" s="1">
        <v>17</v>
      </c>
      <c r="E491" s="24">
        <v>729.3121070776718</v>
      </c>
      <c r="F491" s="25">
        <v>335.5151084972622</v>
      </c>
      <c r="G491" s="24">
        <v>586.5970391401338</v>
      </c>
      <c r="H491" s="25">
        <v>263.91117420401537</v>
      </c>
      <c r="I491" s="16">
        <v>1.243293195183422</v>
      </c>
      <c r="J491" s="16">
        <v>1.2713183119631521</v>
      </c>
    </row>
    <row r="492" spans="1:10" ht="15">
      <c r="A492" t="s">
        <v>884</v>
      </c>
      <c r="B492" t="s">
        <v>19</v>
      </c>
      <c r="C492" s="7" t="s">
        <v>885</v>
      </c>
      <c r="D492" s="1">
        <v>32</v>
      </c>
      <c r="E492" s="24">
        <v>7185.662849592602</v>
      </c>
      <c r="F492" s="25">
        <v>3942.819863466197</v>
      </c>
      <c r="G492" s="24">
        <v>6513.993063201939</v>
      </c>
      <c r="H492" s="25">
        <v>3409.323386919181</v>
      </c>
      <c r="I492" s="16">
        <v>1.1031118362997618</v>
      </c>
      <c r="J492" s="16">
        <v>1.1564816287577542</v>
      </c>
    </row>
    <row r="493" spans="1:10" ht="15">
      <c r="A493" t="s">
        <v>682</v>
      </c>
      <c r="B493" t="s">
        <v>19</v>
      </c>
      <c r="C493" s="7" t="s">
        <v>683</v>
      </c>
      <c r="D493" s="1">
        <v>0</v>
      </c>
      <c r="E493" s="24">
        <v>26</v>
      </c>
      <c r="F493" s="25">
        <v>26</v>
      </c>
      <c r="G493" s="24">
        <v>0</v>
      </c>
      <c r="H493" s="25">
        <v>0</v>
      </c>
      <c r="I493" s="17" t="s">
        <v>1208</v>
      </c>
      <c r="J493" s="18" t="s">
        <v>1208</v>
      </c>
    </row>
    <row r="494" spans="1:10" ht="15">
      <c r="A494" t="s">
        <v>684</v>
      </c>
      <c r="B494" t="s">
        <v>19</v>
      </c>
      <c r="C494" s="7" t="s">
        <v>685</v>
      </c>
      <c r="D494" s="1">
        <v>0</v>
      </c>
      <c r="E494" s="24">
        <v>511</v>
      </c>
      <c r="F494" s="25">
        <v>446</v>
      </c>
      <c r="G494" s="24">
        <v>400</v>
      </c>
      <c r="H494" s="25">
        <v>376</v>
      </c>
      <c r="I494" s="16">
        <v>1.2775</v>
      </c>
      <c r="J494" s="16">
        <v>1.1861702127659575</v>
      </c>
    </row>
    <row r="495" spans="1:10" ht="15">
      <c r="A495" t="s">
        <v>686</v>
      </c>
      <c r="B495" t="s">
        <v>19</v>
      </c>
      <c r="C495" s="7" t="s">
        <v>687</v>
      </c>
      <c r="D495" s="1">
        <v>17</v>
      </c>
      <c r="E495" s="24">
        <v>1949.3342121273574</v>
      </c>
      <c r="F495" s="25">
        <v>896.778036909349</v>
      </c>
      <c r="G495" s="24">
        <v>1567.879740417765</v>
      </c>
      <c r="H495" s="25">
        <v>705.3922125329548</v>
      </c>
      <c r="I495" s="16">
        <v>1.243293195183422</v>
      </c>
      <c r="J495" s="16">
        <v>1.271318311963152</v>
      </c>
    </row>
    <row r="496" spans="1:10" ht="15">
      <c r="A496" t="s">
        <v>586</v>
      </c>
      <c r="B496" t="s">
        <v>19</v>
      </c>
      <c r="C496" s="7" t="s">
        <v>1209</v>
      </c>
      <c r="D496" s="1">
        <v>17</v>
      </c>
      <c r="E496" s="24">
        <v>12501.850131819105</v>
      </c>
      <c r="F496" s="25">
        <v>5751.391705536403</v>
      </c>
      <c r="G496" s="24">
        <v>10055.431961062666</v>
      </c>
      <c r="H496" s="25">
        <v>4523.958831879943</v>
      </c>
      <c r="I496" s="16">
        <v>1.2432931951834219</v>
      </c>
      <c r="J496" s="16">
        <v>1.2713183119631521</v>
      </c>
    </row>
    <row r="497" spans="1:10" ht="15">
      <c r="A497" t="s">
        <v>522</v>
      </c>
      <c r="B497" t="s">
        <v>19</v>
      </c>
      <c r="C497" s="7" t="s">
        <v>523</v>
      </c>
      <c r="D497" s="1">
        <v>0</v>
      </c>
      <c r="E497" s="24">
        <v>4692</v>
      </c>
      <c r="F497" s="25">
        <v>4496</v>
      </c>
      <c r="G497" s="24">
        <v>4503</v>
      </c>
      <c r="H497" s="25">
        <v>4329</v>
      </c>
      <c r="I497" s="16">
        <v>1.0419720186542305</v>
      </c>
      <c r="J497" s="16">
        <v>1.0385770385770385</v>
      </c>
    </row>
    <row r="498" spans="1:10" ht="15">
      <c r="A498" t="s">
        <v>526</v>
      </c>
      <c r="B498" t="s">
        <v>19</v>
      </c>
      <c r="C498" s="7" t="s">
        <v>527</v>
      </c>
      <c r="D498" s="1">
        <v>0</v>
      </c>
      <c r="E498" s="24">
        <v>12569</v>
      </c>
      <c r="F498" s="25">
        <v>11714</v>
      </c>
      <c r="G498" s="24">
        <v>13793</v>
      </c>
      <c r="H498" s="25">
        <v>12537</v>
      </c>
      <c r="I498" s="16">
        <v>0.9112593344450083</v>
      </c>
      <c r="J498" s="16">
        <v>0.9343543112387334</v>
      </c>
    </row>
    <row r="499" spans="1:10" ht="15">
      <c r="A499" t="s">
        <v>920</v>
      </c>
      <c r="B499" t="s">
        <v>19</v>
      </c>
      <c r="C499" s="7" t="s">
        <v>921</v>
      </c>
      <c r="D499" s="1">
        <v>0</v>
      </c>
      <c r="E499" s="24">
        <v>2836</v>
      </c>
      <c r="F499" s="25">
        <v>2819</v>
      </c>
      <c r="G499" s="24">
        <v>2402</v>
      </c>
      <c r="H499" s="25">
        <v>2395</v>
      </c>
      <c r="I499" s="16">
        <v>1.1806827643630309</v>
      </c>
      <c r="J499" s="16">
        <v>1.177035490605428</v>
      </c>
    </row>
    <row r="500" spans="1:10" ht="15">
      <c r="A500" t="s">
        <v>922</v>
      </c>
      <c r="B500" t="s">
        <v>19</v>
      </c>
      <c r="C500" s="7" t="s">
        <v>923</v>
      </c>
      <c r="D500" s="1">
        <v>0</v>
      </c>
      <c r="E500" s="24">
        <v>498</v>
      </c>
      <c r="F500" s="25">
        <v>440</v>
      </c>
      <c r="G500" s="24">
        <v>527</v>
      </c>
      <c r="H500" s="25">
        <v>509</v>
      </c>
      <c r="I500" s="16">
        <v>0.9449715370018975</v>
      </c>
      <c r="J500" s="16">
        <v>0.8644400785854617</v>
      </c>
    </row>
    <row r="501" spans="1:10" ht="30">
      <c r="A501" t="s">
        <v>524</v>
      </c>
      <c r="B501" t="s">
        <v>19</v>
      </c>
      <c r="C501" s="7" t="s">
        <v>525</v>
      </c>
      <c r="D501" s="1">
        <v>49</v>
      </c>
      <c r="E501" s="24">
        <v>699.4297954375066</v>
      </c>
      <c r="F501" s="25">
        <v>613.1956731284139</v>
      </c>
      <c r="G501" s="24">
        <v>737.7016172218057</v>
      </c>
      <c r="H501" s="25">
        <v>649.4848452393702</v>
      </c>
      <c r="I501" s="16">
        <v>0.9481201872263324</v>
      </c>
      <c r="J501" s="16">
        <v>0.9441262219173385</v>
      </c>
    </row>
    <row r="502" spans="1:10" ht="15">
      <c r="A502" t="s">
        <v>692</v>
      </c>
      <c r="B502" t="s">
        <v>19</v>
      </c>
      <c r="C502" s="7" t="s">
        <v>693</v>
      </c>
      <c r="D502" s="1">
        <v>0</v>
      </c>
      <c r="E502" s="24">
        <v>72</v>
      </c>
      <c r="F502" s="25">
        <v>70</v>
      </c>
      <c r="G502" s="24">
        <v>6</v>
      </c>
      <c r="H502" s="25">
        <v>6</v>
      </c>
      <c r="I502" s="16">
        <v>12</v>
      </c>
      <c r="J502" s="16">
        <v>11.666666666666666</v>
      </c>
    </row>
    <row r="503" spans="1:10" ht="15">
      <c r="A503" t="s">
        <v>694</v>
      </c>
      <c r="B503" t="s">
        <v>19</v>
      </c>
      <c r="C503" s="7" t="s">
        <v>695</v>
      </c>
      <c r="D503" s="1">
        <v>0</v>
      </c>
      <c r="E503" s="24">
        <v>641</v>
      </c>
      <c r="F503" s="25">
        <v>515</v>
      </c>
      <c r="G503" s="24">
        <v>474</v>
      </c>
      <c r="H503" s="25">
        <v>411</v>
      </c>
      <c r="I503" s="16">
        <v>1.3523206751054853</v>
      </c>
      <c r="J503" s="16">
        <v>1.2530413625304135</v>
      </c>
    </row>
    <row r="504" spans="1:10" ht="15">
      <c r="A504" t="s">
        <v>926</v>
      </c>
      <c r="B504" t="s">
        <v>19</v>
      </c>
      <c r="C504" s="7" t="s">
        <v>927</v>
      </c>
      <c r="D504" s="1">
        <v>0</v>
      </c>
      <c r="E504" s="24">
        <v>692</v>
      </c>
      <c r="F504" s="25">
        <v>638</v>
      </c>
      <c r="G504" s="24">
        <v>883</v>
      </c>
      <c r="H504" s="25">
        <v>771</v>
      </c>
      <c r="I504" s="16">
        <v>0.7836919592298981</v>
      </c>
      <c r="J504" s="16">
        <v>0.8274967574578469</v>
      </c>
    </row>
    <row r="505" spans="1:10" ht="15">
      <c r="A505" t="s">
        <v>928</v>
      </c>
      <c r="B505" t="s">
        <v>19</v>
      </c>
      <c r="C505" s="7" t="s">
        <v>929</v>
      </c>
      <c r="D505" s="1">
        <v>0</v>
      </c>
      <c r="E505" s="24">
        <v>597</v>
      </c>
      <c r="F505" s="25">
        <v>590</v>
      </c>
      <c r="G505" s="24">
        <v>935</v>
      </c>
      <c r="H505" s="25">
        <v>928</v>
      </c>
      <c r="I505" s="16">
        <v>0.6385026737967915</v>
      </c>
      <c r="J505" s="16">
        <v>0.6357758620689655</v>
      </c>
    </row>
    <row r="506" spans="1:10" ht="15">
      <c r="A506" t="s">
        <v>930</v>
      </c>
      <c r="B506" t="s">
        <v>19</v>
      </c>
      <c r="C506" s="7" t="s">
        <v>931</v>
      </c>
      <c r="D506" s="1">
        <v>0</v>
      </c>
      <c r="E506" s="24">
        <v>1547</v>
      </c>
      <c r="F506" s="25">
        <v>1411</v>
      </c>
      <c r="G506" s="24">
        <v>1509</v>
      </c>
      <c r="H506" s="25">
        <v>1456</v>
      </c>
      <c r="I506" s="16">
        <v>1.0251822398939696</v>
      </c>
      <c r="J506" s="16">
        <v>0.9690934065934066</v>
      </c>
    </row>
    <row r="507" spans="1:10" ht="30">
      <c r="A507" t="s">
        <v>696</v>
      </c>
      <c r="B507" t="s">
        <v>19</v>
      </c>
      <c r="C507" s="7" t="s">
        <v>697</v>
      </c>
      <c r="D507" s="1">
        <v>0</v>
      </c>
      <c r="E507" s="24">
        <v>61</v>
      </c>
      <c r="F507" s="25">
        <v>59</v>
      </c>
      <c r="G507" s="24">
        <v>101</v>
      </c>
      <c r="H507" s="25">
        <v>83</v>
      </c>
      <c r="I507" s="16">
        <v>0.6039603960396039</v>
      </c>
      <c r="J507" s="16">
        <v>0.7108433734939759</v>
      </c>
    </row>
    <row r="508" spans="1:10" ht="15">
      <c r="A508" t="s">
        <v>698</v>
      </c>
      <c r="B508" t="s">
        <v>19</v>
      </c>
      <c r="C508" s="7" t="s">
        <v>699</v>
      </c>
      <c r="D508" s="1">
        <v>0</v>
      </c>
      <c r="E508" s="24">
        <v>575</v>
      </c>
      <c r="F508" s="25">
        <v>528</v>
      </c>
      <c r="G508" s="24">
        <v>584</v>
      </c>
      <c r="H508" s="25">
        <v>560</v>
      </c>
      <c r="I508" s="16">
        <v>0.9845890410958904</v>
      </c>
      <c r="J508" s="16">
        <v>0.9428571428571428</v>
      </c>
    </row>
    <row r="509" spans="1:10" ht="30">
      <c r="A509" t="s">
        <v>700</v>
      </c>
      <c r="B509" t="s">
        <v>19</v>
      </c>
      <c r="C509" s="7" t="s">
        <v>701</v>
      </c>
      <c r="D509" s="1">
        <v>0</v>
      </c>
      <c r="E509" s="24">
        <v>214</v>
      </c>
      <c r="F509" s="25">
        <v>172</v>
      </c>
      <c r="G509" s="24">
        <v>292</v>
      </c>
      <c r="H509" s="25">
        <v>250</v>
      </c>
      <c r="I509" s="16">
        <v>0.7328767123287672</v>
      </c>
      <c r="J509" s="16">
        <v>0.688</v>
      </c>
    </row>
    <row r="510" spans="1:10" ht="15">
      <c r="A510" t="s">
        <v>932</v>
      </c>
      <c r="B510" t="s">
        <v>19</v>
      </c>
      <c r="C510" s="7" t="s">
        <v>933</v>
      </c>
      <c r="D510" s="1">
        <v>0</v>
      </c>
      <c r="E510" s="24">
        <v>3219</v>
      </c>
      <c r="F510" s="25">
        <v>3192</v>
      </c>
      <c r="G510" s="24">
        <v>3131</v>
      </c>
      <c r="H510" s="25">
        <v>3108</v>
      </c>
      <c r="I510" s="16">
        <v>1.0281060364100927</v>
      </c>
      <c r="J510" s="16">
        <v>1.027027027027027</v>
      </c>
    </row>
    <row r="511" spans="1:10" ht="15">
      <c r="A511" t="s">
        <v>704</v>
      </c>
      <c r="B511" t="s">
        <v>19</v>
      </c>
      <c r="C511" s="7" t="s">
        <v>705</v>
      </c>
      <c r="D511" s="1">
        <v>17</v>
      </c>
      <c r="E511" s="24">
        <v>1323.5664165483674</v>
      </c>
      <c r="F511" s="25">
        <v>608.8977894950315</v>
      </c>
      <c r="G511" s="24">
        <v>1064.5649969580206</v>
      </c>
      <c r="H511" s="25">
        <v>478.9499087406206</v>
      </c>
      <c r="I511" s="16">
        <v>1.243293195183422</v>
      </c>
      <c r="J511" s="16">
        <v>1.2713183119631521</v>
      </c>
    </row>
    <row r="512" spans="1:10" ht="30">
      <c r="A512" t="s">
        <v>706</v>
      </c>
      <c r="B512" t="s">
        <v>19</v>
      </c>
      <c r="C512" s="7" t="s">
        <v>707</v>
      </c>
      <c r="D512" s="1">
        <v>17</v>
      </c>
      <c r="E512" s="24">
        <v>2899.2407219630904</v>
      </c>
      <c r="F512" s="25">
        <v>1333.7761103224498</v>
      </c>
      <c r="G512" s="24">
        <v>2331.9042790509025</v>
      </c>
      <c r="H512" s="25">
        <v>1049.1283715270736</v>
      </c>
      <c r="I512" s="16">
        <v>1.2432931951834219</v>
      </c>
      <c r="J512" s="16">
        <v>1.271318311963152</v>
      </c>
    </row>
    <row r="513" spans="1:10" ht="30">
      <c r="A513" t="s">
        <v>710</v>
      </c>
      <c r="B513" t="s">
        <v>19</v>
      </c>
      <c r="C513" s="7" t="s">
        <v>711</v>
      </c>
      <c r="D513" s="1">
        <v>0</v>
      </c>
      <c r="E513" s="24">
        <v>4704</v>
      </c>
      <c r="F513" s="25">
        <v>2070</v>
      </c>
      <c r="G513" s="24">
        <v>3997</v>
      </c>
      <c r="H513" s="25">
        <v>1649</v>
      </c>
      <c r="I513" s="16">
        <v>1.1768826619964974</v>
      </c>
      <c r="J513" s="16">
        <v>1.2553062462098241</v>
      </c>
    </row>
    <row r="514" spans="1:10" ht="15">
      <c r="A514" t="s">
        <v>712</v>
      </c>
      <c r="B514" t="s">
        <v>19</v>
      </c>
      <c r="C514" s="7" t="s">
        <v>713</v>
      </c>
      <c r="D514" s="1">
        <v>78</v>
      </c>
      <c r="E514" s="24">
        <v>5768.259526261586</v>
      </c>
      <c r="F514" s="25">
        <v>2743.2935118434607</v>
      </c>
      <c r="G514" s="24">
        <v>6170.203226913835</v>
      </c>
      <c r="H514" s="25">
        <v>3131.4390662547203</v>
      </c>
      <c r="I514" s="16">
        <v>0.9348572995296153</v>
      </c>
      <c r="J514" s="16">
        <v>0.876048824135195</v>
      </c>
    </row>
    <row r="515" spans="1:10" ht="15">
      <c r="A515" t="s">
        <v>714</v>
      </c>
      <c r="B515" t="s">
        <v>19</v>
      </c>
      <c r="C515" s="7" t="s">
        <v>715</v>
      </c>
      <c r="D515" s="1">
        <v>0</v>
      </c>
      <c r="E515" s="24">
        <v>413</v>
      </c>
      <c r="F515" s="25">
        <v>405</v>
      </c>
      <c r="G515" s="24">
        <v>208</v>
      </c>
      <c r="H515" s="25">
        <v>153</v>
      </c>
      <c r="I515" s="16">
        <v>1.9855769230769231</v>
      </c>
      <c r="J515" s="16">
        <v>2.6470588235294117</v>
      </c>
    </row>
    <row r="516" spans="1:10" ht="15">
      <c r="A516" t="s">
        <v>716</v>
      </c>
      <c r="B516" t="s">
        <v>19</v>
      </c>
      <c r="C516" s="7" t="s">
        <v>717</v>
      </c>
      <c r="D516" s="1">
        <v>17</v>
      </c>
      <c r="E516" s="24">
        <v>2543.5885215980534</v>
      </c>
      <c r="F516" s="25">
        <v>1170.1607179071184</v>
      </c>
      <c r="G516" s="24">
        <v>2045.8476982356522</v>
      </c>
      <c r="H516" s="25">
        <v>920.43094706956</v>
      </c>
      <c r="I516" s="16">
        <v>1.243293195183422</v>
      </c>
      <c r="J516" s="16">
        <v>1.271318311963152</v>
      </c>
    </row>
    <row r="517" spans="1:10" ht="15">
      <c r="A517" t="s">
        <v>886</v>
      </c>
      <c r="B517" t="s">
        <v>19</v>
      </c>
      <c r="C517" s="7" t="s">
        <v>887</v>
      </c>
      <c r="D517" s="1">
        <v>0</v>
      </c>
      <c r="E517" s="24">
        <v>1</v>
      </c>
      <c r="F517" s="25">
        <v>1</v>
      </c>
      <c r="G517" s="24">
        <v>0</v>
      </c>
      <c r="H517" s="25">
        <v>0</v>
      </c>
      <c r="I517" s="17" t="s">
        <v>1208</v>
      </c>
      <c r="J517" s="18" t="s">
        <v>1208</v>
      </c>
    </row>
    <row r="518" spans="1:10" ht="15">
      <c r="A518" t="s">
        <v>718</v>
      </c>
      <c r="B518" t="s">
        <v>19</v>
      </c>
      <c r="C518" s="7" t="s">
        <v>719</v>
      </c>
      <c r="D518" s="1">
        <v>0</v>
      </c>
      <c r="E518" s="24">
        <v>1905</v>
      </c>
      <c r="F518" s="25">
        <v>1234</v>
      </c>
      <c r="G518" s="24">
        <v>1615</v>
      </c>
      <c r="H518" s="25">
        <v>1283</v>
      </c>
      <c r="I518" s="16">
        <v>1.1795665634674923</v>
      </c>
      <c r="J518" s="16">
        <v>0.9618082618862042</v>
      </c>
    </row>
    <row r="519" spans="1:10" ht="30">
      <c r="A519" t="s">
        <v>720</v>
      </c>
      <c r="B519" t="s">
        <v>19</v>
      </c>
      <c r="C519" s="7" t="s">
        <v>721</v>
      </c>
      <c r="D519" s="1">
        <v>0</v>
      </c>
      <c r="E519" s="24">
        <v>147</v>
      </c>
      <c r="F519" s="25">
        <v>108</v>
      </c>
      <c r="G519" s="24">
        <v>119</v>
      </c>
      <c r="H519" s="25">
        <v>104</v>
      </c>
      <c r="I519" s="16">
        <v>1.2352941176470589</v>
      </c>
      <c r="J519" s="16">
        <v>1.0384615384615385</v>
      </c>
    </row>
    <row r="520" spans="1:10" ht="15">
      <c r="A520" t="s">
        <v>724</v>
      </c>
      <c r="B520" t="s">
        <v>19</v>
      </c>
      <c r="C520" s="7" t="s">
        <v>725</v>
      </c>
      <c r="D520" s="1">
        <v>0</v>
      </c>
      <c r="E520" s="24">
        <v>3</v>
      </c>
      <c r="F520" s="25">
        <v>2</v>
      </c>
      <c r="G520" s="24">
        <v>0</v>
      </c>
      <c r="H520" s="25">
        <v>0</v>
      </c>
      <c r="I520" s="17" t="s">
        <v>1208</v>
      </c>
      <c r="J520" s="18" t="s">
        <v>1208</v>
      </c>
    </row>
    <row r="521" spans="1:10" ht="15">
      <c r="A521" t="s">
        <v>934</v>
      </c>
      <c r="B521" t="s">
        <v>19</v>
      </c>
      <c r="C521" s="7" t="s">
        <v>935</v>
      </c>
      <c r="D521" s="1">
        <v>0</v>
      </c>
      <c r="E521" s="24">
        <v>1308</v>
      </c>
      <c r="F521" s="25">
        <v>1193</v>
      </c>
      <c r="G521" s="24">
        <v>1755</v>
      </c>
      <c r="H521" s="25">
        <v>1597</v>
      </c>
      <c r="I521" s="16">
        <v>0.7452991452991453</v>
      </c>
      <c r="J521" s="16">
        <v>0.7470256731371321</v>
      </c>
    </row>
    <row r="522" spans="1:10" ht="15">
      <c r="A522" t="s">
        <v>726</v>
      </c>
      <c r="B522" t="s">
        <v>19</v>
      </c>
      <c r="C522" s="7" t="s">
        <v>727</v>
      </c>
      <c r="D522" s="1">
        <v>0</v>
      </c>
      <c r="E522" s="24">
        <v>1</v>
      </c>
      <c r="F522" s="25">
        <v>0</v>
      </c>
      <c r="G522" s="24">
        <v>0</v>
      </c>
      <c r="H522" s="25">
        <v>0</v>
      </c>
      <c r="I522" s="17" t="s">
        <v>1208</v>
      </c>
      <c r="J522" s="18" t="s">
        <v>1208</v>
      </c>
    </row>
    <row r="523" spans="1:10" ht="15">
      <c r="A523" t="s">
        <v>888</v>
      </c>
      <c r="B523" t="s">
        <v>19</v>
      </c>
      <c r="C523" s="7" t="s">
        <v>889</v>
      </c>
      <c r="D523" s="1">
        <v>0</v>
      </c>
      <c r="E523" s="24">
        <v>961</v>
      </c>
      <c r="F523" s="25">
        <v>924</v>
      </c>
      <c r="G523" s="24">
        <v>878</v>
      </c>
      <c r="H523" s="25">
        <v>847</v>
      </c>
      <c r="I523" s="16">
        <v>1.0945330296127562</v>
      </c>
      <c r="J523" s="16">
        <v>1.0909090909090908</v>
      </c>
    </row>
    <row r="524" spans="1:10" ht="15">
      <c r="A524" t="s">
        <v>936</v>
      </c>
      <c r="B524" t="s">
        <v>19</v>
      </c>
      <c r="C524" s="7" t="s">
        <v>937</v>
      </c>
      <c r="D524" s="1">
        <v>0</v>
      </c>
      <c r="E524" s="24">
        <v>356</v>
      </c>
      <c r="F524" s="25">
        <v>346</v>
      </c>
      <c r="G524" s="24">
        <v>396</v>
      </c>
      <c r="H524" s="25">
        <v>391</v>
      </c>
      <c r="I524" s="16">
        <v>0.898989898989899</v>
      </c>
      <c r="J524" s="16">
        <v>0.8849104859335039</v>
      </c>
    </row>
    <row r="525" spans="1:10" ht="15">
      <c r="A525" t="s">
        <v>516</v>
      </c>
      <c r="B525" t="s">
        <v>19</v>
      </c>
      <c r="C525" s="7" t="s">
        <v>517</v>
      </c>
      <c r="D525" s="1">
        <v>0</v>
      </c>
      <c r="E525" s="24">
        <v>9278</v>
      </c>
      <c r="F525" s="25">
        <v>9139</v>
      </c>
      <c r="G525" s="24">
        <v>8451</v>
      </c>
      <c r="H525" s="25">
        <v>8244</v>
      </c>
      <c r="I525" s="16">
        <v>1.0978582416282097</v>
      </c>
      <c r="J525" s="16">
        <v>1.1085638039786512</v>
      </c>
    </row>
    <row r="526" spans="1:10" ht="15">
      <c r="A526" t="s">
        <v>520</v>
      </c>
      <c r="B526" t="s">
        <v>19</v>
      </c>
      <c r="C526" s="7" t="s">
        <v>521</v>
      </c>
      <c r="D526" s="1">
        <v>0</v>
      </c>
      <c r="E526" s="24">
        <v>90</v>
      </c>
      <c r="F526" s="25">
        <v>80</v>
      </c>
      <c r="G526" s="24">
        <v>66</v>
      </c>
      <c r="H526" s="25">
        <v>56</v>
      </c>
      <c r="I526" s="16">
        <v>1.3636363636363635</v>
      </c>
      <c r="J526" s="16">
        <v>1.4285714285714286</v>
      </c>
    </row>
    <row r="527" spans="1:10" ht="30">
      <c r="A527" t="s">
        <v>730</v>
      </c>
      <c r="B527" t="s">
        <v>19</v>
      </c>
      <c r="C527" s="7" t="s">
        <v>731</v>
      </c>
      <c r="D527" s="1">
        <v>0</v>
      </c>
      <c r="E527" s="24">
        <v>225</v>
      </c>
      <c r="F527" s="25">
        <v>187</v>
      </c>
      <c r="G527" s="24">
        <v>239</v>
      </c>
      <c r="H527" s="25">
        <v>200</v>
      </c>
      <c r="I527" s="16">
        <v>0.9414225941422594</v>
      </c>
      <c r="J527" s="16">
        <v>0.935</v>
      </c>
    </row>
    <row r="528" spans="1:10" ht="15">
      <c r="A528" t="s">
        <v>734</v>
      </c>
      <c r="B528" t="s">
        <v>19</v>
      </c>
      <c r="C528" s="7" t="s">
        <v>735</v>
      </c>
      <c r="D528" s="1">
        <v>0</v>
      </c>
      <c r="E528" s="24">
        <v>11521</v>
      </c>
      <c r="F528" s="25">
        <v>6993</v>
      </c>
      <c r="G528" s="24">
        <v>8807</v>
      </c>
      <c r="H528" s="25">
        <v>5062</v>
      </c>
      <c r="I528" s="16">
        <v>1.3081639604859772</v>
      </c>
      <c r="J528" s="16">
        <v>1.3814697747925722</v>
      </c>
    </row>
    <row r="529" spans="1:10" ht="30">
      <c r="A529" t="s">
        <v>736</v>
      </c>
      <c r="B529" t="s">
        <v>19</v>
      </c>
      <c r="C529" s="7" t="s">
        <v>737</v>
      </c>
      <c r="D529" s="1">
        <v>0</v>
      </c>
      <c r="E529" s="24">
        <v>2189</v>
      </c>
      <c r="F529" s="25">
        <v>1038</v>
      </c>
      <c r="G529" s="24">
        <v>2008</v>
      </c>
      <c r="H529" s="25">
        <v>838</v>
      </c>
      <c r="I529" s="16">
        <v>1.0901394422310757</v>
      </c>
      <c r="J529" s="16">
        <v>1.2386634844868736</v>
      </c>
    </row>
    <row r="530" spans="1:10" ht="15">
      <c r="A530" t="s">
        <v>738</v>
      </c>
      <c r="B530" t="s">
        <v>19</v>
      </c>
      <c r="C530" s="7" t="s">
        <v>739</v>
      </c>
      <c r="D530" s="1">
        <v>0</v>
      </c>
      <c r="E530" s="24">
        <v>5</v>
      </c>
      <c r="F530" s="25">
        <v>5</v>
      </c>
      <c r="G530" s="24">
        <v>0</v>
      </c>
      <c r="H530" s="25">
        <v>0</v>
      </c>
      <c r="I530" s="17" t="s">
        <v>1208</v>
      </c>
      <c r="J530" s="18" t="s">
        <v>1208</v>
      </c>
    </row>
    <row r="531" spans="1:10" ht="30">
      <c r="A531" t="s">
        <v>538</v>
      </c>
      <c r="B531" t="s">
        <v>19</v>
      </c>
      <c r="C531" s="7" t="s">
        <v>539</v>
      </c>
      <c r="D531" s="1">
        <v>0</v>
      </c>
      <c r="E531" s="24">
        <v>7287</v>
      </c>
      <c r="F531" s="25">
        <v>3011</v>
      </c>
      <c r="G531" s="24">
        <v>6000</v>
      </c>
      <c r="H531" s="25">
        <v>3087</v>
      </c>
      <c r="I531" s="16">
        <v>1.2145</v>
      </c>
      <c r="J531" s="16">
        <v>0.9753806284418529</v>
      </c>
    </row>
    <row r="532" spans="1:10" ht="15">
      <c r="A532" t="s">
        <v>544</v>
      </c>
      <c r="B532" t="s">
        <v>19</v>
      </c>
      <c r="C532" s="7" t="s">
        <v>545</v>
      </c>
      <c r="D532" s="1">
        <v>0</v>
      </c>
      <c r="E532" s="24">
        <v>58</v>
      </c>
      <c r="F532" s="25">
        <v>57</v>
      </c>
      <c r="G532" s="24">
        <v>45</v>
      </c>
      <c r="H532" s="25">
        <v>39</v>
      </c>
      <c r="I532" s="16">
        <v>1.288888888888889</v>
      </c>
      <c r="J532" s="16">
        <v>1.4615384615384615</v>
      </c>
    </row>
    <row r="533" spans="1:10" ht="30">
      <c r="A533" t="s">
        <v>742</v>
      </c>
      <c r="B533" t="s">
        <v>19</v>
      </c>
      <c r="C533" s="7" t="s">
        <v>743</v>
      </c>
      <c r="D533" s="1">
        <v>0</v>
      </c>
      <c r="E533" s="24">
        <v>330</v>
      </c>
      <c r="F533" s="25">
        <v>296</v>
      </c>
      <c r="G533" s="24">
        <v>82</v>
      </c>
      <c r="H533" s="25">
        <v>74</v>
      </c>
      <c r="I533" s="16">
        <v>4.024390243902439</v>
      </c>
      <c r="J533" s="16">
        <v>4</v>
      </c>
    </row>
    <row r="534" spans="1:10" ht="15">
      <c r="A534" t="s">
        <v>890</v>
      </c>
      <c r="B534" t="s">
        <v>19</v>
      </c>
      <c r="C534" s="7" t="s">
        <v>891</v>
      </c>
      <c r="D534" s="1">
        <v>32</v>
      </c>
      <c r="E534" s="24">
        <v>12693.455186082361</v>
      </c>
      <c r="F534" s="25">
        <v>6964.981281656023</v>
      </c>
      <c r="G534" s="24">
        <v>11506.952213168906</v>
      </c>
      <c r="H534" s="25">
        <v>6022.561109887691</v>
      </c>
      <c r="I534" s="16">
        <v>1.1031118362997618</v>
      </c>
      <c r="J534" s="16">
        <v>1.156481628757754</v>
      </c>
    </row>
    <row r="535" spans="1:10" ht="15">
      <c r="A535" t="s">
        <v>892</v>
      </c>
      <c r="B535" t="s">
        <v>19</v>
      </c>
      <c r="C535" s="7" t="s">
        <v>893</v>
      </c>
      <c r="D535" s="1">
        <v>32</v>
      </c>
      <c r="E535" s="24">
        <v>11526.240916097777</v>
      </c>
      <c r="F535" s="25">
        <v>6324.523232768113</v>
      </c>
      <c r="G535" s="24">
        <v>10448.841664831536</v>
      </c>
      <c r="H535" s="25">
        <v>5468.762387139397</v>
      </c>
      <c r="I535" s="16">
        <v>1.1031118362997618</v>
      </c>
      <c r="J535" s="16">
        <v>1.1564816287577542</v>
      </c>
    </row>
    <row r="536" spans="1:10" ht="30">
      <c r="A536" t="s">
        <v>528</v>
      </c>
      <c r="B536" t="s">
        <v>19</v>
      </c>
      <c r="C536" s="7" t="s">
        <v>529</v>
      </c>
      <c r="D536" s="1">
        <v>0</v>
      </c>
      <c r="E536" s="24">
        <v>13014</v>
      </c>
      <c r="F536" s="25">
        <v>12870</v>
      </c>
      <c r="G536" s="24">
        <v>11506</v>
      </c>
      <c r="H536" s="25">
        <v>11280</v>
      </c>
      <c r="I536" s="16">
        <v>1.131062054580219</v>
      </c>
      <c r="J536" s="16">
        <v>1.1409574468085106</v>
      </c>
    </row>
    <row r="537" spans="1:10" ht="15">
      <c r="A537" t="s">
        <v>17</v>
      </c>
      <c r="B537" t="s">
        <v>19</v>
      </c>
      <c r="C537" s="7" t="s">
        <v>18</v>
      </c>
      <c r="D537" s="1">
        <v>0</v>
      </c>
      <c r="E537" s="24">
        <v>36825</v>
      </c>
      <c r="F537" s="25">
        <v>14308</v>
      </c>
      <c r="G537" s="24">
        <v>32477</v>
      </c>
      <c r="H537" s="25">
        <v>13402</v>
      </c>
      <c r="I537" s="16">
        <v>1.133879360778397</v>
      </c>
      <c r="J537" s="16">
        <v>1.067601850470079</v>
      </c>
    </row>
    <row r="538" spans="1:10" ht="15">
      <c r="A538" t="s">
        <v>894</v>
      </c>
      <c r="B538" t="s">
        <v>19</v>
      </c>
      <c r="C538" s="7" t="s">
        <v>895</v>
      </c>
      <c r="D538" s="1">
        <v>0</v>
      </c>
      <c r="E538" s="24">
        <v>43</v>
      </c>
      <c r="F538" s="25">
        <v>41</v>
      </c>
      <c r="G538" s="24">
        <v>17</v>
      </c>
      <c r="H538" s="25">
        <v>17</v>
      </c>
      <c r="I538" s="16">
        <v>2.5294117647058822</v>
      </c>
      <c r="J538" s="16">
        <v>2.411764705882353</v>
      </c>
    </row>
    <row r="539" spans="1:10" ht="15">
      <c r="A539" t="s">
        <v>722</v>
      </c>
      <c r="B539" t="s">
        <v>19</v>
      </c>
      <c r="C539" s="7" t="s">
        <v>723</v>
      </c>
      <c r="D539" s="1">
        <v>0</v>
      </c>
      <c r="E539" s="24">
        <v>81</v>
      </c>
      <c r="F539" s="25">
        <v>73</v>
      </c>
      <c r="G539" s="24">
        <v>105</v>
      </c>
      <c r="H539" s="25">
        <v>105</v>
      </c>
      <c r="I539" s="16">
        <v>0.7714285714285715</v>
      </c>
      <c r="J539" s="16">
        <v>0.6952380952380952</v>
      </c>
    </row>
    <row r="540" spans="1:10" ht="30">
      <c r="A540" t="s">
        <v>530</v>
      </c>
      <c r="B540" t="s">
        <v>19</v>
      </c>
      <c r="C540" s="7" t="s">
        <v>531</v>
      </c>
      <c r="D540" s="1">
        <v>0</v>
      </c>
      <c r="E540" s="24">
        <v>634</v>
      </c>
      <c r="F540" s="25">
        <v>557</v>
      </c>
      <c r="G540" s="24">
        <v>682</v>
      </c>
      <c r="H540" s="25">
        <v>661</v>
      </c>
      <c r="I540" s="16">
        <v>0.9296187683284457</v>
      </c>
      <c r="J540" s="16">
        <v>0.8426626323751891</v>
      </c>
    </row>
    <row r="541" spans="1:10" ht="15">
      <c r="A541" t="s">
        <v>532</v>
      </c>
      <c r="B541" t="s">
        <v>19</v>
      </c>
      <c r="C541" s="7" t="s">
        <v>533</v>
      </c>
      <c r="D541" s="1">
        <v>0</v>
      </c>
      <c r="E541" s="24">
        <v>143</v>
      </c>
      <c r="F541" s="25">
        <v>115</v>
      </c>
      <c r="G541" s="24">
        <v>231</v>
      </c>
      <c r="H541" s="25">
        <v>231</v>
      </c>
      <c r="I541" s="16">
        <v>0.6190476190476191</v>
      </c>
      <c r="J541" s="16">
        <v>0.49783549783549785</v>
      </c>
    </row>
    <row r="542" spans="1:10" ht="15">
      <c r="A542" t="s">
        <v>896</v>
      </c>
      <c r="B542" t="s">
        <v>19</v>
      </c>
      <c r="C542" s="7" t="s">
        <v>897</v>
      </c>
      <c r="D542" s="1">
        <v>32</v>
      </c>
      <c r="E542" s="24">
        <v>3406.8066505175075</v>
      </c>
      <c r="F542" s="25">
        <v>1869.3369301915877</v>
      </c>
      <c r="G542" s="24">
        <v>3088.3601629597006</v>
      </c>
      <c r="H542" s="25">
        <v>1616.4000220215812</v>
      </c>
      <c r="I542" s="16">
        <v>1.103111836299762</v>
      </c>
      <c r="J542" s="16">
        <v>1.156481628757754</v>
      </c>
    </row>
    <row r="543" spans="1:10" ht="30">
      <c r="A543" t="s">
        <v>690</v>
      </c>
      <c r="B543" t="s">
        <v>19</v>
      </c>
      <c r="C543" s="7" t="s">
        <v>691</v>
      </c>
      <c r="D543" s="1">
        <v>82</v>
      </c>
      <c r="E543" s="24">
        <v>1013.9038461538462</v>
      </c>
      <c r="F543" s="25">
        <v>472.3653846153846</v>
      </c>
      <c r="G543" s="24">
        <v>1090.6923076923076</v>
      </c>
      <c r="H543" s="25">
        <v>434.71153846153845</v>
      </c>
      <c r="I543" s="16">
        <v>0.9295965865011638</v>
      </c>
      <c r="J543" s="16">
        <v>1.08661800486618</v>
      </c>
    </row>
    <row r="544" spans="1:10" ht="15">
      <c r="A544" t="s">
        <v>898</v>
      </c>
      <c r="B544" t="s">
        <v>19</v>
      </c>
      <c r="C544" s="7" t="s">
        <v>899</v>
      </c>
      <c r="D544" s="1">
        <v>32</v>
      </c>
      <c r="E544" s="24">
        <v>846.2303457388241</v>
      </c>
      <c r="F544" s="25">
        <v>464.33208544373485</v>
      </c>
      <c r="G544" s="24">
        <v>767.1301475445937</v>
      </c>
      <c r="H544" s="25">
        <v>401.5040739925127</v>
      </c>
      <c r="I544" s="16">
        <v>1.103111836299762</v>
      </c>
      <c r="J544" s="16">
        <v>1.156481628757754</v>
      </c>
    </row>
    <row r="545" spans="1:10" ht="15">
      <c r="A545" t="s">
        <v>1094</v>
      </c>
      <c r="B545" t="s">
        <v>19</v>
      </c>
      <c r="C545" s="7" t="s">
        <v>1095</v>
      </c>
      <c r="D545" s="1">
        <v>0</v>
      </c>
      <c r="E545" s="24">
        <v>8909</v>
      </c>
      <c r="F545" s="25">
        <v>6045</v>
      </c>
      <c r="G545" s="24">
        <v>7571</v>
      </c>
      <c r="H545" s="25">
        <v>4023</v>
      </c>
      <c r="I545" s="16">
        <v>1.176726984546295</v>
      </c>
      <c r="J545" s="16">
        <v>1.5026099925428784</v>
      </c>
    </row>
    <row r="546" spans="1:10" ht="15">
      <c r="A546" t="s">
        <v>744</v>
      </c>
      <c r="B546" t="s">
        <v>19</v>
      </c>
      <c r="C546" s="7" t="s">
        <v>745</v>
      </c>
      <c r="D546" s="1">
        <v>78</v>
      </c>
      <c r="E546" s="24">
        <v>21458.6745623069</v>
      </c>
      <c r="F546" s="25">
        <v>10205.408135942327</v>
      </c>
      <c r="G546" s="24">
        <v>22953.95732921387</v>
      </c>
      <c r="H546" s="25">
        <v>11649.360006865774</v>
      </c>
      <c r="I546" s="16">
        <v>0.9348572995296153</v>
      </c>
      <c r="J546" s="16">
        <v>0.8760488241351949</v>
      </c>
    </row>
    <row r="547" spans="1:10" ht="15">
      <c r="A547" t="s">
        <v>938</v>
      </c>
      <c r="B547" t="s">
        <v>19</v>
      </c>
      <c r="C547" s="7" t="s">
        <v>939</v>
      </c>
      <c r="D547" s="1">
        <v>0</v>
      </c>
      <c r="E547" s="24">
        <v>736</v>
      </c>
      <c r="F547" s="25">
        <v>733</v>
      </c>
      <c r="G547" s="24">
        <v>894</v>
      </c>
      <c r="H547" s="25">
        <v>894</v>
      </c>
      <c r="I547" s="16">
        <v>0.8232662192393736</v>
      </c>
      <c r="J547" s="16">
        <v>0.819910514541387</v>
      </c>
    </row>
    <row r="548" spans="1:10" ht="15">
      <c r="A548" t="s">
        <v>940</v>
      </c>
      <c r="B548" t="s">
        <v>19</v>
      </c>
      <c r="C548" s="7" t="s">
        <v>941</v>
      </c>
      <c r="D548" s="1">
        <v>0</v>
      </c>
      <c r="E548" s="24">
        <v>7627</v>
      </c>
      <c r="F548" s="25">
        <v>7551</v>
      </c>
      <c r="G548" s="24">
        <v>10623</v>
      </c>
      <c r="H548" s="25">
        <v>10537</v>
      </c>
      <c r="I548" s="16">
        <v>0.7179704414948697</v>
      </c>
      <c r="J548" s="16">
        <v>0.716617633102401</v>
      </c>
    </row>
    <row r="549" spans="1:10" ht="15">
      <c r="A549" t="s">
        <v>1050</v>
      </c>
      <c r="B549" t="s">
        <v>758</v>
      </c>
      <c r="C549" s="7" t="s">
        <v>1051</v>
      </c>
      <c r="D549" s="1">
        <v>0</v>
      </c>
      <c r="E549" s="24">
        <v>383</v>
      </c>
      <c r="F549" s="25">
        <v>232</v>
      </c>
      <c r="G549" s="24">
        <v>348</v>
      </c>
      <c r="H549" s="25">
        <v>201</v>
      </c>
      <c r="I549" s="16">
        <v>1.1005747126436782</v>
      </c>
      <c r="J549" s="16">
        <v>1.154228855721393</v>
      </c>
    </row>
    <row r="550" spans="1:10" ht="30">
      <c r="A550" t="s">
        <v>1106</v>
      </c>
      <c r="B550" t="s">
        <v>758</v>
      </c>
      <c r="C550" s="7" t="s">
        <v>1107</v>
      </c>
      <c r="D550" s="1">
        <v>50</v>
      </c>
      <c r="E550" s="24">
        <v>6953.423929803367</v>
      </c>
      <c r="F550" s="25">
        <v>3322.913525886598</v>
      </c>
      <c r="G550" s="24">
        <v>6402.285412262157</v>
      </c>
      <c r="H550" s="25">
        <v>3037.601503759399</v>
      </c>
      <c r="I550" s="16">
        <v>1.0860846529093544</v>
      </c>
      <c r="J550" s="16">
        <v>1.0939267450895356</v>
      </c>
    </row>
    <row r="551" spans="1:10" ht="15">
      <c r="A551" t="s">
        <v>756</v>
      </c>
      <c r="B551" t="s">
        <v>758</v>
      </c>
      <c r="C551" s="7" t="s">
        <v>757</v>
      </c>
      <c r="D551" s="1">
        <v>0</v>
      </c>
      <c r="E551" s="24">
        <v>1551</v>
      </c>
      <c r="F551" s="25">
        <v>1247</v>
      </c>
      <c r="G551" s="24">
        <v>1365</v>
      </c>
      <c r="H551" s="25">
        <v>1099</v>
      </c>
      <c r="I551" s="16">
        <v>1.1362637362637362</v>
      </c>
      <c r="J551" s="16">
        <v>1.1346678798908099</v>
      </c>
    </row>
    <row r="552" spans="1:10" ht="30">
      <c r="A552" t="s">
        <v>1108</v>
      </c>
      <c r="B552" t="s">
        <v>758</v>
      </c>
      <c r="C552" s="7" t="s">
        <v>1109</v>
      </c>
      <c r="D552" s="1">
        <v>0</v>
      </c>
      <c r="E552" s="24">
        <v>9481</v>
      </c>
      <c r="F552" s="25">
        <v>7091</v>
      </c>
      <c r="G552" s="24">
        <v>9302</v>
      </c>
      <c r="H552" s="25">
        <v>6739</v>
      </c>
      <c r="I552" s="16">
        <v>1.019243173511073</v>
      </c>
      <c r="J552" s="16">
        <v>1.0522332690310134</v>
      </c>
    </row>
    <row r="553" spans="1:10" ht="30">
      <c r="A553" t="s">
        <v>1052</v>
      </c>
      <c r="B553" t="s">
        <v>758</v>
      </c>
      <c r="C553" s="7" t="s">
        <v>1053</v>
      </c>
      <c r="D553" s="1">
        <v>78</v>
      </c>
      <c r="E553" s="24">
        <v>3977.8516992790937</v>
      </c>
      <c r="F553" s="25">
        <v>1891.8037075180227</v>
      </c>
      <c r="G553" s="24">
        <v>4255.036251287333</v>
      </c>
      <c r="H553" s="25">
        <v>2159.472914521112</v>
      </c>
      <c r="I553" s="16">
        <v>0.9348572995296154</v>
      </c>
      <c r="J553" s="16">
        <v>0.8760488241351949</v>
      </c>
    </row>
    <row r="554" spans="1:10" ht="15">
      <c r="A554" t="s">
        <v>1054</v>
      </c>
      <c r="B554" t="s">
        <v>758</v>
      </c>
      <c r="C554" s="7" t="s">
        <v>1055</v>
      </c>
      <c r="D554" s="1">
        <v>78</v>
      </c>
      <c r="E554" s="24">
        <v>3689.438722966014</v>
      </c>
      <c r="F554" s="25">
        <v>1754.6390319258494</v>
      </c>
      <c r="G554" s="24">
        <v>3946.5260899416407</v>
      </c>
      <c r="H554" s="25">
        <v>2002.900961208376</v>
      </c>
      <c r="I554" s="16">
        <v>0.9348572995296154</v>
      </c>
      <c r="J554" s="16">
        <v>0.8760488241351949</v>
      </c>
    </row>
    <row r="555" spans="1:10" ht="30">
      <c r="A555" t="s">
        <v>1056</v>
      </c>
      <c r="B555" t="s">
        <v>758</v>
      </c>
      <c r="C555" s="7" t="s">
        <v>1057</v>
      </c>
      <c r="D555" s="1">
        <v>78</v>
      </c>
      <c r="E555" s="24">
        <v>6416.252317198764</v>
      </c>
      <c r="F555" s="25">
        <v>3051.4686920700306</v>
      </c>
      <c r="G555" s="24">
        <v>6863.349433573635</v>
      </c>
      <c r="H555" s="25">
        <v>3483.2176107106075</v>
      </c>
      <c r="I555" s="16">
        <v>0.9348572995296154</v>
      </c>
      <c r="J555" s="16">
        <v>0.8760488241351948</v>
      </c>
    </row>
    <row r="556" spans="1:10" ht="15">
      <c r="A556" t="s">
        <v>1110</v>
      </c>
      <c r="B556" t="s">
        <v>758</v>
      </c>
      <c r="C556" s="7" t="s">
        <v>1111</v>
      </c>
      <c r="D556" s="1">
        <v>0</v>
      </c>
      <c r="E556" s="24">
        <v>14765</v>
      </c>
      <c r="F556" s="25">
        <v>6267</v>
      </c>
      <c r="G556" s="24">
        <v>14758</v>
      </c>
      <c r="H556" s="25">
        <v>4978</v>
      </c>
      <c r="I556" s="16">
        <v>1.0004743190134164</v>
      </c>
      <c r="J556" s="16">
        <v>1.258939333065488</v>
      </c>
    </row>
    <row r="557" spans="1:10" ht="30">
      <c r="A557" t="s">
        <v>1058</v>
      </c>
      <c r="B557" t="s">
        <v>758</v>
      </c>
      <c r="C557" s="7" t="s">
        <v>1059</v>
      </c>
      <c r="D557" s="1">
        <v>78</v>
      </c>
      <c r="E557" s="24">
        <v>19746.92481977343</v>
      </c>
      <c r="F557" s="25">
        <v>9391.326879505665</v>
      </c>
      <c r="G557" s="24">
        <v>21122.929488499827</v>
      </c>
      <c r="H557" s="25">
        <v>10720.09529694473</v>
      </c>
      <c r="I557" s="16">
        <v>0.9348572995296155</v>
      </c>
      <c r="J557" s="16">
        <v>0.876048824135195</v>
      </c>
    </row>
    <row r="558" spans="1:10" ht="15">
      <c r="A558" t="s">
        <v>1112</v>
      </c>
      <c r="B558" t="s">
        <v>758</v>
      </c>
      <c r="C558" s="7" t="s">
        <v>1113</v>
      </c>
      <c r="D558" s="1">
        <v>50</v>
      </c>
      <c r="E558" s="24">
        <v>346.3622693096378</v>
      </c>
      <c r="F558" s="25">
        <v>165.52016404647983</v>
      </c>
      <c r="G558" s="24">
        <v>318.90909090909093</v>
      </c>
      <c r="H558" s="25">
        <v>151.30827067669173</v>
      </c>
      <c r="I558" s="16">
        <v>1.0860846529093544</v>
      </c>
      <c r="J558" s="16">
        <v>1.0939267450895358</v>
      </c>
    </row>
    <row r="559" spans="1:10" ht="30">
      <c r="A559" t="s">
        <v>1114</v>
      </c>
      <c r="B559" t="s">
        <v>758</v>
      </c>
      <c r="C559" s="7" t="s">
        <v>1115</v>
      </c>
      <c r="D559" s="1">
        <v>50</v>
      </c>
      <c r="E559" s="24">
        <v>2400.371075680745</v>
      </c>
      <c r="F559" s="25">
        <v>1147.0932299035114</v>
      </c>
      <c r="G559" s="24">
        <v>2210.1141649048623</v>
      </c>
      <c r="H559" s="25">
        <v>1048.6015037593984</v>
      </c>
      <c r="I559" s="16">
        <v>1.0860846529093544</v>
      </c>
      <c r="J559" s="16">
        <v>1.0939267450895358</v>
      </c>
    </row>
    <row r="560" spans="1:10" ht="30">
      <c r="A560" t="s">
        <v>1116</v>
      </c>
      <c r="B560" t="s">
        <v>758</v>
      </c>
      <c r="C560" s="7" t="s">
        <v>1117</v>
      </c>
      <c r="D560" s="1">
        <v>0</v>
      </c>
      <c r="E560" s="24">
        <v>195</v>
      </c>
      <c r="F560" s="25">
        <v>185</v>
      </c>
      <c r="G560" s="24">
        <v>325</v>
      </c>
      <c r="H560" s="25">
        <v>318</v>
      </c>
      <c r="I560" s="16">
        <v>0.6</v>
      </c>
      <c r="J560" s="16">
        <v>0.5817610062893082</v>
      </c>
    </row>
    <row r="561" spans="1:10" ht="15">
      <c r="A561" t="s">
        <v>1060</v>
      </c>
      <c r="B561" t="s">
        <v>758</v>
      </c>
      <c r="C561" s="7" t="s">
        <v>1061</v>
      </c>
      <c r="D561" s="1">
        <v>78</v>
      </c>
      <c r="E561" s="24">
        <v>13746.436663233779</v>
      </c>
      <c r="F561" s="25">
        <v>6537.589083419155</v>
      </c>
      <c r="G561" s="24">
        <v>14704.315482320631</v>
      </c>
      <c r="H561" s="25">
        <v>7462.585307243391</v>
      </c>
      <c r="I561" s="16">
        <v>0.9348572995296154</v>
      </c>
      <c r="J561" s="16">
        <v>0.8760488241351949</v>
      </c>
    </row>
    <row r="562" spans="1:10" ht="15">
      <c r="A562" t="s">
        <v>761</v>
      </c>
      <c r="B562" t="s">
        <v>758</v>
      </c>
      <c r="C562" s="7" t="s">
        <v>762</v>
      </c>
      <c r="D562" s="1">
        <v>0</v>
      </c>
      <c r="E562" s="24">
        <v>67</v>
      </c>
      <c r="F562" s="25">
        <v>65</v>
      </c>
      <c r="G562" s="24">
        <v>67</v>
      </c>
      <c r="H562" s="25">
        <v>39</v>
      </c>
      <c r="I562" s="16">
        <v>1</v>
      </c>
      <c r="J562" s="16">
        <v>1.6666666666666667</v>
      </c>
    </row>
    <row r="563" spans="1:10" ht="30">
      <c r="A563" t="s">
        <v>1118</v>
      </c>
      <c r="B563" t="s">
        <v>758</v>
      </c>
      <c r="C563" s="7" t="s">
        <v>1119</v>
      </c>
      <c r="D563" s="1">
        <v>50</v>
      </c>
      <c r="E563" s="24">
        <v>2448.700694654183</v>
      </c>
      <c r="F563" s="25">
        <v>1170.1890667472062</v>
      </c>
      <c r="G563" s="24">
        <v>2254.6131078224103</v>
      </c>
      <c r="H563" s="25">
        <v>1069.7142857142858</v>
      </c>
      <c r="I563" s="16">
        <v>1.0860846529093542</v>
      </c>
      <c r="J563" s="16">
        <v>1.0939267450895356</v>
      </c>
    </row>
    <row r="564" spans="1:10" ht="15">
      <c r="A564" t="s">
        <v>1120</v>
      </c>
      <c r="B564" t="s">
        <v>758</v>
      </c>
      <c r="C564" s="7" t="s">
        <v>1121</v>
      </c>
      <c r="D564" s="1">
        <v>50</v>
      </c>
      <c r="E564" s="24">
        <v>10020.341000492775</v>
      </c>
      <c r="F564" s="25">
        <v>4788.5368389260675</v>
      </c>
      <c r="G564" s="24">
        <v>9226.114164904862</v>
      </c>
      <c r="H564" s="25">
        <v>4377.383458646616</v>
      </c>
      <c r="I564" s="16">
        <v>1.0860846529093544</v>
      </c>
      <c r="J564" s="16">
        <v>1.0939267450895358</v>
      </c>
    </row>
    <row r="565" spans="1:10" ht="15">
      <c r="A565" t="s">
        <v>1122</v>
      </c>
      <c r="B565" t="s">
        <v>758</v>
      </c>
      <c r="C565" s="7" t="s">
        <v>1123</v>
      </c>
      <c r="D565" s="1">
        <v>0</v>
      </c>
      <c r="E565" s="24">
        <v>1232</v>
      </c>
      <c r="F565" s="25">
        <v>1066</v>
      </c>
      <c r="G565" s="24">
        <v>1116</v>
      </c>
      <c r="H565" s="25">
        <v>1039</v>
      </c>
      <c r="I565" s="16">
        <v>1.103942652329749</v>
      </c>
      <c r="J565" s="16">
        <v>1.0259865255052936</v>
      </c>
    </row>
    <row r="566" spans="1:10" ht="15">
      <c r="A566" t="s">
        <v>1124</v>
      </c>
      <c r="B566" t="s">
        <v>758</v>
      </c>
      <c r="C566" s="7" t="s">
        <v>1125</v>
      </c>
      <c r="D566" s="1">
        <v>0</v>
      </c>
      <c r="E566" s="24">
        <v>1374</v>
      </c>
      <c r="F566" s="25">
        <v>1242</v>
      </c>
      <c r="G566" s="24">
        <v>1076</v>
      </c>
      <c r="H566" s="25">
        <v>993</v>
      </c>
      <c r="I566" s="16">
        <v>1.2769516728624535</v>
      </c>
      <c r="J566" s="16">
        <v>1.2507552870090635</v>
      </c>
    </row>
    <row r="567" spans="1:10" ht="15">
      <c r="A567" t="s">
        <v>763</v>
      </c>
      <c r="B567" t="s">
        <v>758</v>
      </c>
      <c r="C567" s="7" t="s">
        <v>764</v>
      </c>
      <c r="D567" s="1">
        <v>0</v>
      </c>
      <c r="E567" s="24">
        <v>2692</v>
      </c>
      <c r="F567" s="25">
        <v>2310</v>
      </c>
      <c r="G567" s="24">
        <v>2485</v>
      </c>
      <c r="H567" s="25">
        <v>2007</v>
      </c>
      <c r="I567" s="16">
        <v>1.0832997987927566</v>
      </c>
      <c r="J567" s="16">
        <v>1.1509715994020926</v>
      </c>
    </row>
    <row r="568" spans="1:10" ht="30">
      <c r="A568" t="s">
        <v>1126</v>
      </c>
      <c r="B568" t="s">
        <v>758</v>
      </c>
      <c r="C568" s="7" t="s">
        <v>1127</v>
      </c>
      <c r="D568" s="1">
        <v>50</v>
      </c>
      <c r="E568" s="24">
        <v>12414.67087380184</v>
      </c>
      <c r="F568" s="25">
        <v>5932.743089224117</v>
      </c>
      <c r="G568" s="24">
        <v>11430.665961945031</v>
      </c>
      <c r="H568" s="25">
        <v>5423.345864661655</v>
      </c>
      <c r="I568" s="16">
        <v>1.0860846529093544</v>
      </c>
      <c r="J568" s="16">
        <v>1.0939267450895356</v>
      </c>
    </row>
    <row r="569" spans="1:10" ht="15">
      <c r="A569" t="s">
        <v>1128</v>
      </c>
      <c r="B569" t="s">
        <v>758</v>
      </c>
      <c r="C569" s="7" t="s">
        <v>1129</v>
      </c>
      <c r="D569" s="1">
        <v>50</v>
      </c>
      <c r="E569" s="24">
        <v>2015.747858017136</v>
      </c>
      <c r="F569" s="25">
        <v>963.2888616891065</v>
      </c>
      <c r="G569" s="24">
        <v>1855.9767441860465</v>
      </c>
      <c r="H569" s="25">
        <v>880.578947368421</v>
      </c>
      <c r="I569" s="16">
        <v>1.0860846529093544</v>
      </c>
      <c r="J569" s="16">
        <v>1.0939267450895358</v>
      </c>
    </row>
    <row r="570" spans="1:10" ht="30">
      <c r="A570" t="s">
        <v>1130</v>
      </c>
      <c r="B570" t="s">
        <v>758</v>
      </c>
      <c r="C570" s="7" t="s">
        <v>1131</v>
      </c>
      <c r="D570" s="1">
        <v>50</v>
      </c>
      <c r="E570" s="24">
        <v>2527.2363254860193</v>
      </c>
      <c r="F570" s="25">
        <v>1207.7198016182103</v>
      </c>
      <c r="G570" s="24">
        <v>2326.923890063425</v>
      </c>
      <c r="H570" s="25">
        <v>1104.0225563909773</v>
      </c>
      <c r="I570" s="16">
        <v>1.0860846529093542</v>
      </c>
      <c r="J570" s="16">
        <v>1.0939267450895358</v>
      </c>
    </row>
    <row r="571" spans="1:10" ht="15">
      <c r="A571" t="s">
        <v>1132</v>
      </c>
      <c r="B571" t="s">
        <v>758</v>
      </c>
      <c r="C571" s="7" t="s">
        <v>1133</v>
      </c>
      <c r="D571" s="1">
        <v>50</v>
      </c>
      <c r="E571" s="24">
        <v>48361.83871942011</v>
      </c>
      <c r="F571" s="25">
        <v>23111.234068257323</v>
      </c>
      <c r="G571" s="24">
        <v>44528.608879492596</v>
      </c>
      <c r="H571" s="25">
        <v>21126.85714285714</v>
      </c>
      <c r="I571" s="16">
        <v>1.0860846529093544</v>
      </c>
      <c r="J571" s="16">
        <v>1.0939267450895358</v>
      </c>
    </row>
    <row r="572" spans="1:10" ht="15">
      <c r="A572" t="s">
        <v>1134</v>
      </c>
      <c r="B572" t="s">
        <v>758</v>
      </c>
      <c r="C572" s="7" t="s">
        <v>1135</v>
      </c>
      <c r="D572" s="1">
        <v>0</v>
      </c>
      <c r="E572" s="24">
        <v>394</v>
      </c>
      <c r="F572" s="25">
        <v>370</v>
      </c>
      <c r="G572" s="24">
        <v>450</v>
      </c>
      <c r="H572" s="25">
        <v>426</v>
      </c>
      <c r="I572" s="16">
        <v>0.8755555555555555</v>
      </c>
      <c r="J572" s="16">
        <v>0.8685446009389671</v>
      </c>
    </row>
    <row r="573" spans="1:10" ht="15">
      <c r="A573" t="s">
        <v>1136</v>
      </c>
      <c r="B573" t="s">
        <v>758</v>
      </c>
      <c r="C573" s="7" t="s">
        <v>1137</v>
      </c>
      <c r="D573" s="1">
        <v>50</v>
      </c>
      <c r="E573" s="24">
        <v>6449.990398830057</v>
      </c>
      <c r="F573" s="25">
        <v>3082.33189209811</v>
      </c>
      <c r="G573" s="24">
        <v>5938.754756871036</v>
      </c>
      <c r="H573" s="25">
        <v>2817.6766917293235</v>
      </c>
      <c r="I573" s="16">
        <v>1.0860846529093544</v>
      </c>
      <c r="J573" s="16">
        <v>1.0939267450895358</v>
      </c>
    </row>
    <row r="574" spans="1:10" ht="15">
      <c r="A574" t="s">
        <v>1138</v>
      </c>
      <c r="B574" t="s">
        <v>758</v>
      </c>
      <c r="C574" s="7" t="s">
        <v>1139</v>
      </c>
      <c r="D574" s="1">
        <v>50</v>
      </c>
      <c r="E574" s="24">
        <v>5485.411753485193</v>
      </c>
      <c r="F574" s="25">
        <v>2621.3774817593667</v>
      </c>
      <c r="G574" s="24">
        <v>5050.630021141649</v>
      </c>
      <c r="H574" s="25">
        <v>2396.3007518796994</v>
      </c>
      <c r="I574" s="16">
        <v>1.0860846529093544</v>
      </c>
      <c r="J574" s="16">
        <v>1.0939267450895358</v>
      </c>
    </row>
    <row r="575" spans="1:10" ht="15">
      <c r="A575" t="s">
        <v>1140</v>
      </c>
      <c r="B575" t="s">
        <v>758</v>
      </c>
      <c r="C575" s="7" t="s">
        <v>1141</v>
      </c>
      <c r="D575" s="1">
        <v>50</v>
      </c>
      <c r="E575" s="24">
        <v>441.0077731326201</v>
      </c>
      <c r="F575" s="25">
        <v>210.7495111987156</v>
      </c>
      <c r="G575" s="24">
        <v>406.05285412262157</v>
      </c>
      <c r="H575" s="25">
        <v>192.65413533834587</v>
      </c>
      <c r="I575" s="16">
        <v>1.0860846529093542</v>
      </c>
      <c r="J575" s="16">
        <v>1.0939267450895358</v>
      </c>
    </row>
    <row r="576" spans="1:10" ht="15">
      <c r="A576" t="s">
        <v>1142</v>
      </c>
      <c r="B576" t="s">
        <v>758</v>
      </c>
      <c r="C576" s="7" t="s">
        <v>1143</v>
      </c>
      <c r="D576" s="1">
        <v>0</v>
      </c>
      <c r="E576" s="24">
        <v>935</v>
      </c>
      <c r="F576" s="25">
        <v>483</v>
      </c>
      <c r="G576" s="24">
        <v>875</v>
      </c>
      <c r="H576" s="25">
        <v>333</v>
      </c>
      <c r="I576" s="16">
        <v>1.0685714285714285</v>
      </c>
      <c r="J576" s="16">
        <v>1.4504504504504505</v>
      </c>
    </row>
    <row r="577" spans="1:10" ht="30">
      <c r="A577" t="s">
        <v>759</v>
      </c>
      <c r="B577" t="s">
        <v>758</v>
      </c>
      <c r="C577" s="7" t="s">
        <v>760</v>
      </c>
      <c r="D577" s="1">
        <v>0</v>
      </c>
      <c r="E577" s="24">
        <v>3776</v>
      </c>
      <c r="F577" s="25">
        <v>3558</v>
      </c>
      <c r="G577" s="24">
        <v>3515</v>
      </c>
      <c r="H577" s="25">
        <v>3258</v>
      </c>
      <c r="I577" s="16">
        <v>1.07425320056899</v>
      </c>
      <c r="J577" s="16">
        <v>1.0920810313075506</v>
      </c>
    </row>
    <row r="578" spans="1:10" ht="30">
      <c r="A578" t="s">
        <v>1062</v>
      </c>
      <c r="B578" t="s">
        <v>758</v>
      </c>
      <c r="C578" s="7" t="s">
        <v>1063</v>
      </c>
      <c r="D578" s="1">
        <v>78</v>
      </c>
      <c r="E578" s="24">
        <v>18256.16683831102</v>
      </c>
      <c r="F578" s="25">
        <v>8682.345829042224</v>
      </c>
      <c r="G578" s="24">
        <v>19528.292550635084</v>
      </c>
      <c r="H578" s="25">
        <v>9910.801304497081</v>
      </c>
      <c r="I578" s="16">
        <v>0.9348572995296154</v>
      </c>
      <c r="J578" s="16">
        <v>0.8760488241351949</v>
      </c>
    </row>
    <row r="579" spans="1:10" ht="15">
      <c r="A579" t="s">
        <v>1144</v>
      </c>
      <c r="B579" t="s">
        <v>758</v>
      </c>
      <c r="C579" s="7" t="s">
        <v>1145</v>
      </c>
      <c r="D579" s="1">
        <v>50</v>
      </c>
      <c r="E579" s="24">
        <v>4673.876901556216</v>
      </c>
      <c r="F579" s="25">
        <v>2233.5598880923235</v>
      </c>
      <c r="G579" s="24">
        <v>4303.418604651162</v>
      </c>
      <c r="H579" s="25">
        <v>2041.7819548872178</v>
      </c>
      <c r="I579" s="16">
        <v>1.0860846529093544</v>
      </c>
      <c r="J579" s="16">
        <v>1.0939267450895358</v>
      </c>
    </row>
    <row r="580" spans="1:10" ht="15">
      <c r="A580" t="s">
        <v>1146</v>
      </c>
      <c r="B580" t="s">
        <v>758</v>
      </c>
      <c r="C580" s="7" t="s">
        <v>1147</v>
      </c>
      <c r="D580" s="1">
        <v>50</v>
      </c>
      <c r="E580" s="24">
        <v>948.4687723537172</v>
      </c>
      <c r="F580" s="25">
        <v>453.25579805751164</v>
      </c>
      <c r="G580" s="24">
        <v>873.291754756871</v>
      </c>
      <c r="H580" s="25">
        <v>414.3383458646616</v>
      </c>
      <c r="I580" s="16">
        <v>1.0860846529093544</v>
      </c>
      <c r="J580" s="16">
        <v>1.0939267450895358</v>
      </c>
    </row>
    <row r="581" spans="1:10" ht="15">
      <c r="A581" t="s">
        <v>1148</v>
      </c>
      <c r="B581" t="s">
        <v>758</v>
      </c>
      <c r="C581" s="7" t="s">
        <v>1149</v>
      </c>
      <c r="D581" s="1">
        <v>0</v>
      </c>
      <c r="E581" s="24">
        <v>16927</v>
      </c>
      <c r="F581" s="25">
        <v>9432</v>
      </c>
      <c r="G581" s="24">
        <v>15677</v>
      </c>
      <c r="H581" s="25">
        <v>7263</v>
      </c>
      <c r="I581" s="16">
        <v>1.0797346431077375</v>
      </c>
      <c r="J581" s="16">
        <v>1.298636926889715</v>
      </c>
    </row>
    <row r="582" spans="1:10" ht="15">
      <c r="A582" t="s">
        <v>1150</v>
      </c>
      <c r="B582" t="s">
        <v>758</v>
      </c>
      <c r="C582" s="7" t="s">
        <v>1151</v>
      </c>
      <c r="D582" s="1">
        <v>50</v>
      </c>
      <c r="E582" s="24">
        <v>5217.585115007391</v>
      </c>
      <c r="F582" s="25">
        <v>2493.388052583891</v>
      </c>
      <c r="G582" s="24">
        <v>4804.031712473573</v>
      </c>
      <c r="H582" s="25">
        <v>2279.300751879699</v>
      </c>
      <c r="I582" s="16">
        <v>1.0860846529093542</v>
      </c>
      <c r="J582" s="16">
        <v>1.0939267450895358</v>
      </c>
    </row>
    <row r="583" spans="1:10" ht="15">
      <c r="A583" t="s">
        <v>1152</v>
      </c>
      <c r="B583" t="s">
        <v>758</v>
      </c>
      <c r="C583" s="7" t="s">
        <v>1153</v>
      </c>
      <c r="D583" s="1">
        <v>50</v>
      </c>
      <c r="E583" s="24">
        <v>366.49961054857016</v>
      </c>
      <c r="F583" s="25">
        <v>175.14342939801938</v>
      </c>
      <c r="G583" s="24">
        <v>337.45031712473576</v>
      </c>
      <c r="H583" s="25">
        <v>160.10526315789474</v>
      </c>
      <c r="I583" s="16">
        <v>1.0860846529093542</v>
      </c>
      <c r="J583" s="16">
        <v>1.0939267450895358</v>
      </c>
    </row>
    <row r="584" spans="1:10" ht="15">
      <c r="A584" t="s">
        <v>1154</v>
      </c>
      <c r="B584" t="s">
        <v>758</v>
      </c>
      <c r="C584" s="7" t="s">
        <v>1155</v>
      </c>
      <c r="D584" s="1">
        <v>50</v>
      </c>
      <c r="E584" s="24">
        <v>7617.956190688137</v>
      </c>
      <c r="F584" s="25">
        <v>3640.4812824874025</v>
      </c>
      <c r="G584" s="24">
        <v>7014.145877378436</v>
      </c>
      <c r="H584" s="25">
        <v>3327.902255639098</v>
      </c>
      <c r="I584" s="16">
        <v>1.0860846529093544</v>
      </c>
      <c r="J584" s="16">
        <v>1.0939267450895358</v>
      </c>
    </row>
    <row r="585" spans="1:10" ht="15">
      <c r="A585" t="s">
        <v>1156</v>
      </c>
      <c r="B585" t="s">
        <v>758</v>
      </c>
      <c r="C585" s="7" t="s">
        <v>1157</v>
      </c>
      <c r="D585" s="1">
        <v>50</v>
      </c>
      <c r="E585" s="24">
        <v>1669.385588707498</v>
      </c>
      <c r="F585" s="25">
        <v>797.7686976426266</v>
      </c>
      <c r="G585" s="24">
        <v>1537.0676532769555</v>
      </c>
      <c r="H585" s="25">
        <v>729.2706766917292</v>
      </c>
      <c r="I585" s="16">
        <v>1.0860846529093544</v>
      </c>
      <c r="J585" s="16">
        <v>1.0939267450895358</v>
      </c>
    </row>
    <row r="586" spans="1:10" ht="15">
      <c r="A586" t="s">
        <v>1158</v>
      </c>
      <c r="B586" t="s">
        <v>758</v>
      </c>
      <c r="C586" s="7" t="s">
        <v>1159</v>
      </c>
      <c r="D586" s="1">
        <v>50</v>
      </c>
      <c r="E586" s="24">
        <v>5777.403201449713</v>
      </c>
      <c r="F586" s="25">
        <v>2760.91482935669</v>
      </c>
      <c r="G586" s="24">
        <v>5319.477801268499</v>
      </c>
      <c r="H586" s="25">
        <v>2523.857142857143</v>
      </c>
      <c r="I586" s="16">
        <v>1.0860846529093544</v>
      </c>
      <c r="J586" s="16">
        <v>1.0939267450895358</v>
      </c>
    </row>
    <row r="587" spans="1:10" ht="30">
      <c r="A587" t="s">
        <v>1064</v>
      </c>
      <c r="B587" t="s">
        <v>758</v>
      </c>
      <c r="C587" s="7" t="s">
        <v>1065</v>
      </c>
      <c r="D587" s="1">
        <v>0</v>
      </c>
      <c r="E587" s="24">
        <v>4343</v>
      </c>
      <c r="F587" s="25">
        <v>2951</v>
      </c>
      <c r="G587" s="24">
        <v>4489</v>
      </c>
      <c r="H587" s="25">
        <v>2070</v>
      </c>
      <c r="I587" s="16">
        <v>0.9674760525729561</v>
      </c>
      <c r="J587" s="16">
        <v>1.4256038647342995</v>
      </c>
    </row>
    <row r="588" spans="1:10" ht="15">
      <c r="A588" t="s">
        <v>1160</v>
      </c>
      <c r="B588" t="s">
        <v>758</v>
      </c>
      <c r="C588" s="7" t="s">
        <v>1161</v>
      </c>
      <c r="D588" s="1">
        <v>50</v>
      </c>
      <c r="E588" s="24">
        <v>545.7219475750687</v>
      </c>
      <c r="F588" s="25">
        <v>260.79049102672116</v>
      </c>
      <c r="G588" s="24">
        <v>502.46723044397464</v>
      </c>
      <c r="H588" s="25">
        <v>238.3984962406015</v>
      </c>
      <c r="I588" s="16">
        <v>1.0860846529093542</v>
      </c>
      <c r="J588" s="16">
        <v>1.0939267450895358</v>
      </c>
    </row>
    <row r="589" spans="1:10" ht="30">
      <c r="A589" t="s">
        <v>1066</v>
      </c>
      <c r="B589" t="s">
        <v>758</v>
      </c>
      <c r="C589" s="7" t="s">
        <v>1067</v>
      </c>
      <c r="D589" s="1">
        <v>0</v>
      </c>
      <c r="E589" s="24">
        <v>3754</v>
      </c>
      <c r="F589" s="25">
        <v>3569</v>
      </c>
      <c r="G589" s="24">
        <v>3650</v>
      </c>
      <c r="H589" s="25">
        <v>3430</v>
      </c>
      <c r="I589" s="16">
        <v>1.0284931506849315</v>
      </c>
      <c r="J589" s="16">
        <v>1.0405247813411078</v>
      </c>
    </row>
    <row r="590" spans="1:10" ht="15.75" thickBot="1">
      <c r="A590" t="s">
        <v>1162</v>
      </c>
      <c r="B590" t="s">
        <v>758</v>
      </c>
      <c r="C590" s="7" t="s">
        <v>1163</v>
      </c>
      <c r="D590" s="1">
        <v>0</v>
      </c>
      <c r="E590" s="26">
        <v>18409</v>
      </c>
      <c r="F590" s="27">
        <v>12979</v>
      </c>
      <c r="G590" s="26">
        <v>17942</v>
      </c>
      <c r="H590" s="27">
        <v>13148</v>
      </c>
      <c r="I590" s="16">
        <v>1.0260283134544643</v>
      </c>
      <c r="J590" s="16">
        <v>0.9871463340432005</v>
      </c>
    </row>
  </sheetData>
  <sheetProtection/>
  <mergeCells count="6">
    <mergeCell ref="B1:B3"/>
    <mergeCell ref="C1:C3"/>
    <mergeCell ref="I1:J2"/>
    <mergeCell ref="E1:H1"/>
    <mergeCell ref="E2:F2"/>
    <mergeCell ref="G2:H2"/>
  </mergeCells>
  <printOptions/>
  <pageMargins left="0.7" right="0.7" top="0.75" bottom="0.75" header="0.3" footer="0.3"/>
  <pageSetup horizontalDpi="600" verticalDpi="600" orientation="portrait" scale="89" r:id="rId1"/>
  <headerFooter>
    <oddHeader>&amp;CTA Request 11</oddHeader>
    <oddFooter>&amp;RVersion 1</oddFooter>
  </headerFooter>
</worksheet>
</file>

<file path=xl/worksheets/sheet4.xml><?xml version="1.0" encoding="utf-8"?>
<worksheet xmlns="http://schemas.openxmlformats.org/spreadsheetml/2006/main" xmlns:r="http://schemas.openxmlformats.org/officeDocument/2006/relationships">
  <dimension ref="A1:E34"/>
  <sheetViews>
    <sheetView zoomScalePageLayoutView="0" workbookViewId="0" topLeftCell="A10">
      <selection activeCell="A12" sqref="A12"/>
    </sheetView>
  </sheetViews>
  <sheetFormatPr defaultColWidth="9.140625" defaultRowHeight="15"/>
  <cols>
    <col min="1" max="1" width="21.00390625" style="0" bestFit="1" customWidth="1"/>
    <col min="2" max="2" width="14.00390625" style="0" customWidth="1"/>
    <col min="3" max="3" width="14.7109375" style="0" customWidth="1"/>
    <col min="4" max="4" width="14.8515625" style="0" customWidth="1"/>
  </cols>
  <sheetData>
    <row r="1" ht="15">
      <c r="A1" t="s">
        <v>1247</v>
      </c>
    </row>
    <row r="2" spans="1:5" ht="60">
      <c r="A2" s="14" t="s">
        <v>1229</v>
      </c>
      <c r="B2" s="15" t="s">
        <v>1231</v>
      </c>
      <c r="C2" s="15" t="s">
        <v>1232</v>
      </c>
      <c r="D2" s="15" t="s">
        <v>1233</v>
      </c>
      <c r="E2" s="4"/>
    </row>
    <row r="3" spans="1:5" ht="26.25" hidden="1" thickBot="1" thickTop="1">
      <c r="A3" s="57" t="s">
        <v>1194</v>
      </c>
      <c r="B3" s="34" t="s">
        <v>3</v>
      </c>
      <c r="C3" s="35" t="s">
        <v>6</v>
      </c>
      <c r="D3" s="36" t="s">
        <v>9</v>
      </c>
      <c r="E3" s="4"/>
    </row>
    <row r="4" spans="1:5" ht="15">
      <c r="A4" s="37" t="s">
        <v>22</v>
      </c>
      <c r="B4" s="38">
        <v>98056216.99999996</v>
      </c>
      <c r="C4" s="38">
        <v>98706072.99999994</v>
      </c>
      <c r="D4" s="38">
        <v>96568498.99999999</v>
      </c>
      <c r="E4" s="4"/>
    </row>
    <row r="5" spans="1:5" ht="15">
      <c r="A5" s="37" t="s">
        <v>14</v>
      </c>
      <c r="B5" s="38">
        <v>98925168.99999996</v>
      </c>
      <c r="C5" s="38">
        <v>97158361</v>
      </c>
      <c r="D5" s="38">
        <v>89896952.00000001</v>
      </c>
      <c r="E5" s="4"/>
    </row>
    <row r="6" spans="1:5" ht="15">
      <c r="A6" s="37" t="s">
        <v>515</v>
      </c>
      <c r="B6" s="38">
        <v>91093117.99999997</v>
      </c>
      <c r="C6" s="38">
        <v>90907559</v>
      </c>
      <c r="D6" s="38">
        <v>93575320.99999997</v>
      </c>
      <c r="E6" s="4"/>
    </row>
    <row r="7" spans="1:5" ht="15">
      <c r="A7" s="37" t="s">
        <v>769</v>
      </c>
      <c r="B7" s="38">
        <v>95567563.99999997</v>
      </c>
      <c r="C7" s="38">
        <v>94994756.00000003</v>
      </c>
      <c r="D7" s="38">
        <v>94248177.99999997</v>
      </c>
      <c r="E7" s="4"/>
    </row>
    <row r="8" spans="1:5" ht="15">
      <c r="A8" s="37" t="s">
        <v>19</v>
      </c>
      <c r="B8" s="38">
        <v>201116333.0000001</v>
      </c>
      <c r="C8" s="38">
        <v>201912382.00000018</v>
      </c>
      <c r="D8" s="38">
        <v>210644872.00000003</v>
      </c>
      <c r="E8" s="4"/>
    </row>
    <row r="9" spans="1:5" ht="15">
      <c r="A9" s="37" t="s">
        <v>758</v>
      </c>
      <c r="B9" s="38">
        <v>58241599</v>
      </c>
      <c r="C9" s="38">
        <v>59320868.999999985</v>
      </c>
      <c r="D9" s="38">
        <v>58066177.99999998</v>
      </c>
      <c r="E9" s="4"/>
    </row>
    <row r="10" spans="1:5" ht="15">
      <c r="A10" s="37" t="s">
        <v>1195</v>
      </c>
      <c r="B10" s="38">
        <v>643000000</v>
      </c>
      <c r="C10" s="38">
        <v>643000000.0000004</v>
      </c>
      <c r="D10" s="38">
        <v>642999999.9999999</v>
      </c>
      <c r="E10" s="4"/>
    </row>
    <row r="11" ht="24" customHeight="1"/>
    <row r="12" spans="1:5" ht="15">
      <c r="A12" s="5" t="s">
        <v>1248</v>
      </c>
      <c r="B12" s="4"/>
      <c r="C12" s="4"/>
      <c r="D12" s="4"/>
      <c r="E12" s="4"/>
    </row>
    <row r="13" spans="1:5" ht="30">
      <c r="A13" s="39" t="s">
        <v>1229</v>
      </c>
      <c r="B13" s="40" t="s">
        <v>1239</v>
      </c>
      <c r="C13" s="40" t="s">
        <v>1246</v>
      </c>
      <c r="D13" s="40" t="s">
        <v>1240</v>
      </c>
      <c r="E13" s="4"/>
    </row>
    <row r="14" spans="1:5" ht="15">
      <c r="A14" s="37" t="s">
        <v>22</v>
      </c>
      <c r="B14" s="38">
        <v>62445148.467188716</v>
      </c>
      <c r="C14" s="38">
        <v>63108687.77814855</v>
      </c>
      <c r="D14" s="38">
        <v>60945545.98002502</v>
      </c>
      <c r="E14" s="4"/>
    </row>
    <row r="15" spans="1:5" ht="15">
      <c r="A15" s="37" t="s">
        <v>14</v>
      </c>
      <c r="B15" s="38">
        <v>59232886.80384454</v>
      </c>
      <c r="C15" s="38">
        <v>57468392.551142775</v>
      </c>
      <c r="D15" s="38">
        <v>50157434.184369415</v>
      </c>
      <c r="E15" s="4"/>
    </row>
    <row r="16" spans="1:5" ht="15">
      <c r="A16" s="37" t="s">
        <v>515</v>
      </c>
      <c r="B16" s="38">
        <v>28435334.194506213</v>
      </c>
      <c r="C16" s="38">
        <v>28261290.931963332</v>
      </c>
      <c r="D16" s="38">
        <v>30908787.96765352</v>
      </c>
      <c r="E16" s="4"/>
    </row>
    <row r="17" spans="1:5" ht="15">
      <c r="A17" s="37" t="s">
        <v>769</v>
      </c>
      <c r="B17" s="38">
        <v>57422372.600633755</v>
      </c>
      <c r="C17" s="38">
        <v>56874664.22411388</v>
      </c>
      <c r="D17" s="38">
        <v>56028581.50527917</v>
      </c>
      <c r="E17" s="4"/>
    </row>
    <row r="18" spans="1:5" ht="15">
      <c r="A18" s="37" t="s">
        <v>19</v>
      </c>
      <c r="B18" s="38">
        <v>113811756.97263351</v>
      </c>
      <c r="C18" s="38">
        <v>114593086.26741356</v>
      </c>
      <c r="D18" s="38">
        <v>123667351.63382103</v>
      </c>
      <c r="E18" s="4"/>
    </row>
    <row r="19" spans="1:5" ht="15">
      <c r="A19" s="37" t="s">
        <v>758</v>
      </c>
      <c r="B19" s="38">
        <v>36543369.561224215</v>
      </c>
      <c r="C19" s="38">
        <v>37650620.467002355</v>
      </c>
      <c r="D19" s="38">
        <v>36397496.38930044</v>
      </c>
      <c r="E19" s="4"/>
    </row>
    <row r="20" spans="1:5" ht="15">
      <c r="A20" s="37" t="s">
        <v>1195</v>
      </c>
      <c r="B20" s="38">
        <v>357890868.6000307</v>
      </c>
      <c r="C20" s="38">
        <v>357956742.21978444</v>
      </c>
      <c r="D20" s="38">
        <v>358105197.66044873</v>
      </c>
      <c r="E20" s="4"/>
    </row>
    <row r="22" ht="15">
      <c r="A22" t="s">
        <v>1212</v>
      </c>
    </row>
    <row r="23" spans="1:3" ht="59.25" customHeight="1">
      <c r="A23" s="32"/>
      <c r="B23" s="58" t="s">
        <v>1250</v>
      </c>
      <c r="C23" s="58"/>
    </row>
    <row r="24" spans="1:3" ht="31.5" customHeight="1">
      <c r="A24" s="33" t="s">
        <v>1249</v>
      </c>
      <c r="B24" s="14" t="s">
        <v>1222</v>
      </c>
      <c r="C24" s="14" t="s">
        <v>1223</v>
      </c>
    </row>
    <row r="25" spans="1:3" ht="15">
      <c r="A25" s="11" t="s">
        <v>1213</v>
      </c>
      <c r="B25" s="16">
        <v>1.02558931047523</v>
      </c>
      <c r="C25" s="16">
        <v>1.0688035059111294</v>
      </c>
    </row>
    <row r="26" spans="1:3" ht="15">
      <c r="A26" s="11" t="s">
        <v>1214</v>
      </c>
      <c r="B26" s="16">
        <v>1.0794939543480708</v>
      </c>
      <c r="C26" s="16">
        <v>1.125794740264432</v>
      </c>
    </row>
    <row r="27" spans="1:3" ht="15">
      <c r="A27" s="11" t="s">
        <v>1215</v>
      </c>
      <c r="B27" s="16">
        <v>1.0340459529554022</v>
      </c>
      <c r="C27" s="16">
        <v>1.0648666007335765</v>
      </c>
    </row>
    <row r="28" spans="1:3" ht="15">
      <c r="A28" s="11" t="s">
        <v>1216</v>
      </c>
      <c r="B28" s="16">
        <v>1.0454557364553432</v>
      </c>
      <c r="C28" s="16">
        <v>1.2414257340170034</v>
      </c>
    </row>
    <row r="29" spans="1:3" ht="15">
      <c r="A29" s="11" t="s">
        <v>1217</v>
      </c>
      <c r="B29" s="16">
        <v>1.0610940760738263</v>
      </c>
      <c r="C29" s="16">
        <v>1.0622829453157416</v>
      </c>
    </row>
    <row r="30" spans="1:3" ht="15">
      <c r="A30" s="11" t="s">
        <v>1218</v>
      </c>
      <c r="B30" s="16">
        <v>1.0313481146759869</v>
      </c>
      <c r="C30" s="16">
        <v>1.0467710563829773</v>
      </c>
    </row>
    <row r="31" spans="1:3" ht="15">
      <c r="A31" s="11" t="s">
        <v>1219</v>
      </c>
      <c r="B31" s="16">
        <v>1.0520491637571925</v>
      </c>
      <c r="C31" s="16">
        <v>1.1063216741654214</v>
      </c>
    </row>
    <row r="32" spans="1:3" ht="15">
      <c r="A32" s="11" t="s">
        <v>1220</v>
      </c>
      <c r="B32" s="16">
        <v>1.04</v>
      </c>
      <c r="C32" s="16">
        <v>1.1</v>
      </c>
    </row>
    <row r="33" spans="1:3" ht="15">
      <c r="A33" s="11" t="s">
        <v>1221</v>
      </c>
      <c r="B33" s="16">
        <v>1.07</v>
      </c>
      <c r="C33" s="16">
        <v>1.12</v>
      </c>
    </row>
    <row r="34" spans="1:3" ht="45">
      <c r="A34" s="9" t="s">
        <v>1224</v>
      </c>
      <c r="B34" s="16">
        <v>1.11</v>
      </c>
      <c r="C34" s="16">
        <v>1.25</v>
      </c>
    </row>
  </sheetData>
  <sheetProtection/>
  <mergeCells count="1">
    <mergeCell ref="B23:C2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mdangelo</cp:lastModifiedBy>
  <cp:lastPrinted>2014-06-06T13:32:40Z</cp:lastPrinted>
  <dcterms:created xsi:type="dcterms:W3CDTF">2011-08-01T14:22:18Z</dcterms:created>
  <dcterms:modified xsi:type="dcterms:W3CDTF">2014-06-06T20:19:20Z</dcterms:modified>
  <cp:category/>
  <cp:version/>
  <cp:contentType/>
  <cp:contentStatus/>
</cp:coreProperties>
</file>