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Introduction" sheetId="1" r:id="rId1"/>
    <sheet name="fmr_ael_s515" sheetId="2" r:id="rId2"/>
    <sheet name="fmr_s515" sheetId="3" r:id="rId3"/>
    <sheet name="regional summ" sheetId="4" r:id="rId4"/>
    <sheet name="data elements" sheetId="5" r:id="rId5"/>
  </sheets>
  <definedNames/>
  <calcPr fullCalcOnLoad="1"/>
</workbook>
</file>

<file path=xl/sharedStrings.xml><?xml version="1.0" encoding="utf-8"?>
<sst xmlns="http://schemas.openxmlformats.org/spreadsheetml/2006/main" count="2309" uniqueCount="342">
  <si>
    <t>CHICAGO</t>
  </si>
  <si>
    <t>MOWA Band of Choctaw Indians</t>
  </si>
  <si>
    <t>Poarch Band of Creek Indians</t>
  </si>
  <si>
    <t>PHOENIX</t>
  </si>
  <si>
    <t>ALASKA</t>
  </si>
  <si>
    <t>AHTNA, Incorporated</t>
  </si>
  <si>
    <t>Aleut Corporation</t>
  </si>
  <si>
    <t>Arctic Slope Regional Corporation</t>
  </si>
  <si>
    <t>Bering Straits Native Corporation</t>
  </si>
  <si>
    <t>Bristol Bay Native Corporation</t>
  </si>
  <si>
    <t>Calista Corporation</t>
  </si>
  <si>
    <t>Chugach Alaska Corporation</t>
  </si>
  <si>
    <t>Cook Inlet Alaska Native Regional Corp</t>
  </si>
  <si>
    <t>Doyon, Ltd.</t>
  </si>
  <si>
    <t>Koniag, Incorporated</t>
  </si>
  <si>
    <t>Metlakatla (Annette Island)</t>
  </si>
  <si>
    <t>NANA Corporation</t>
  </si>
  <si>
    <t>Sitka Tribe (was Baranof Island)</t>
  </si>
  <si>
    <t>Tlingit-Haida Central Council</t>
  </si>
  <si>
    <t>Ak-Chin</t>
  </si>
  <si>
    <t>Cocopah Tribe</t>
  </si>
  <si>
    <t>Colorado River Indian Tribes</t>
  </si>
  <si>
    <t>Gila River</t>
  </si>
  <si>
    <t>Hopi</t>
  </si>
  <si>
    <t>Hualapai</t>
  </si>
  <si>
    <t>Kaibab Band of Paiute</t>
  </si>
  <si>
    <t>DENVER</t>
  </si>
  <si>
    <t>Navajo Nation</t>
  </si>
  <si>
    <t>Tohono O'Odham Nation</t>
  </si>
  <si>
    <t>Pascua Yaqui Tribe</t>
  </si>
  <si>
    <t>Salt River PIma-Maricopa</t>
  </si>
  <si>
    <t>San Carlos Apache</t>
  </si>
  <si>
    <t>White Mountain Apache (Fort Apache)</t>
  </si>
  <si>
    <t>Yavapai-Apache (Camp Verde)</t>
  </si>
  <si>
    <t>Barona Group of Capitan Grande</t>
  </si>
  <si>
    <t>Berry Creek Rancheria</t>
  </si>
  <si>
    <t>Big Pine Paiute Tribe</t>
  </si>
  <si>
    <t>Bishop Paiute Tribe</t>
  </si>
  <si>
    <t>Bridgeport Paiute Indian Colony</t>
  </si>
  <si>
    <t>Cahuilla Band</t>
  </si>
  <si>
    <t>Campo Band</t>
  </si>
  <si>
    <t>Chemehuevi</t>
  </si>
  <si>
    <t>Chicken Ranch Rancheria</t>
  </si>
  <si>
    <t>Cold Springs Rancheria</t>
  </si>
  <si>
    <t>Round Valley Indian Tribe</t>
  </si>
  <si>
    <t>Coyote Valley Band</t>
  </si>
  <si>
    <t>Enterprise Rancheria</t>
  </si>
  <si>
    <t>Fort Bidwell</t>
  </si>
  <si>
    <t>Fort Independence</t>
  </si>
  <si>
    <t>Fort Mojave Tribe</t>
  </si>
  <si>
    <t>Grindstone Rancheria</t>
  </si>
  <si>
    <t>Guidiville Rancheria</t>
  </si>
  <si>
    <t>Hoopa Valley</t>
  </si>
  <si>
    <t>Hopland Band of Pomo Indians</t>
  </si>
  <si>
    <t>Karuk</t>
  </si>
  <si>
    <t>La Jolla Band</t>
  </si>
  <si>
    <t>Cahto Tribe (Laytonville)</t>
  </si>
  <si>
    <t>Lone Pine Paiute-Shoshone</t>
  </si>
  <si>
    <t>Manchester Point  Arena Rancheria</t>
  </si>
  <si>
    <t>Mesa Grande Band</t>
  </si>
  <si>
    <t>Mooretown Rancheria</t>
  </si>
  <si>
    <t>Morongo Band of Mission Indians</t>
  </si>
  <si>
    <t>Pala Band</t>
  </si>
  <si>
    <t>Pauma Band</t>
  </si>
  <si>
    <t>Picayune Rancheria</t>
  </si>
  <si>
    <t>Pinoleville Rancheria</t>
  </si>
  <si>
    <t>Quartz Valley Reservation</t>
  </si>
  <si>
    <t>Quechan Tribe</t>
  </si>
  <si>
    <t>Redwood Valley Rancheria</t>
  </si>
  <si>
    <t>Rincon Band</t>
  </si>
  <si>
    <t>Robinson Rancheria</t>
  </si>
  <si>
    <t>San Pasqual Band</t>
  </si>
  <si>
    <t>Santa Rosa Band of Cahuilla</t>
  </si>
  <si>
    <t>Santa Rosa Rancheria</t>
  </si>
  <si>
    <t>Sherwood Valley Rancheria</t>
  </si>
  <si>
    <t>Soboba Band</t>
  </si>
  <si>
    <t>Susanville Rancheria</t>
  </si>
  <si>
    <t>Torres-Martinez Band of Cahuilla</t>
  </si>
  <si>
    <t>Tule River Indian Tribe</t>
  </si>
  <si>
    <t>Tuolumne Band of Me-Wuk Indians</t>
  </si>
  <si>
    <t>Viejas Group of Capitan Grande</t>
  </si>
  <si>
    <t>Yurok Tribe</t>
  </si>
  <si>
    <t>Southern Ute Tribe</t>
  </si>
  <si>
    <t>Ute Mountain Tribe</t>
  </si>
  <si>
    <t>SEATTLE</t>
  </si>
  <si>
    <t>Coeur D'Alene Tribe</t>
  </si>
  <si>
    <t>Shoshone-Bannock Tribes, Ft. Hall Res.</t>
  </si>
  <si>
    <t>Kootenai Tribe</t>
  </si>
  <si>
    <t>Nez Perce Tribe</t>
  </si>
  <si>
    <t>Sac &amp; Fox Tribe of the Mississippi, IA</t>
  </si>
  <si>
    <t>OKLAHOMA</t>
  </si>
  <si>
    <t>Iowa Tribe of Kansas and Nebraska</t>
  </si>
  <si>
    <t>Kickapoo Tribe of Kansas</t>
  </si>
  <si>
    <t>Prairie Band Potawatomi Nation</t>
  </si>
  <si>
    <t>Sac and Fox Nation of Missouri</t>
  </si>
  <si>
    <t>Chitimacha Tribe</t>
  </si>
  <si>
    <t>Houlton Band of Maliseets</t>
  </si>
  <si>
    <t>Passamaquoddy Indian Tribe</t>
  </si>
  <si>
    <t>Penobscot Tribe</t>
  </si>
  <si>
    <t>Pleasant Point</t>
  </si>
  <si>
    <t>Aroostook Band of Micmac</t>
  </si>
  <si>
    <t>Wampanoag Tribe of Gay Head</t>
  </si>
  <si>
    <t>Lac Vieux Desert Band</t>
  </si>
  <si>
    <t>Bay Mills Indian Community</t>
  </si>
  <si>
    <t>Grand Traverse Band</t>
  </si>
  <si>
    <t>Hannahville Community</t>
  </si>
  <si>
    <t>Keweenaw Bay Indian Community</t>
  </si>
  <si>
    <t>Pokagon Band of Potawatomi</t>
  </si>
  <si>
    <t>Saginaw Chippewa</t>
  </si>
  <si>
    <t>Sault Ste. Marie Tribe</t>
  </si>
  <si>
    <t>Boise Forte Band of Minnesota Chippewa</t>
  </si>
  <si>
    <t>Fond Du Lac Band of Minnesota Chippewa</t>
  </si>
  <si>
    <t>Grand Portage Band of Minn. Chippewa</t>
  </si>
  <si>
    <t>Leech Lake Band of Minnesota Chippewa</t>
  </si>
  <si>
    <t>Mille Lacs Band of Minnesota Chippewa</t>
  </si>
  <si>
    <t>Red Lake Band of Chippewa</t>
  </si>
  <si>
    <t>Upper Sioux Indian Community</t>
  </si>
  <si>
    <t>White Earth Band of Minnesota Chippewa</t>
  </si>
  <si>
    <t>Mississippi Choctaw Tribe</t>
  </si>
  <si>
    <t>Blackfeet Tribe</t>
  </si>
  <si>
    <t>Crow Tribe</t>
  </si>
  <si>
    <t>Salish and Kootenai Tribes</t>
  </si>
  <si>
    <t>Fort Belknap Indian Community</t>
  </si>
  <si>
    <t>Assiniboine &amp; Sioux Tribes of Ft. Peck</t>
  </si>
  <si>
    <t>Northern Cheyenne</t>
  </si>
  <si>
    <t>Chippewa Cree of the Rocky Boy's Res.</t>
  </si>
  <si>
    <t>Omaha Tribe</t>
  </si>
  <si>
    <t>Ponca Tribe of Nebraska</t>
  </si>
  <si>
    <t>Santee Sioux Tribe</t>
  </si>
  <si>
    <t>Winnebago Tribe</t>
  </si>
  <si>
    <t>Duck Valley Shoshone-Paiute</t>
  </si>
  <si>
    <t>Duckwater Shoshone</t>
  </si>
  <si>
    <t>Ely Shoshone</t>
  </si>
  <si>
    <t>Fallon Paiute-Shoshone</t>
  </si>
  <si>
    <t>Moapa Band of Paiute</t>
  </si>
  <si>
    <t>Pyramid Lake Paiute</t>
  </si>
  <si>
    <t>Reno-Sparks Colony</t>
  </si>
  <si>
    <t>Te-Moak</t>
  </si>
  <si>
    <t>Walker River Paiute Tribe</t>
  </si>
  <si>
    <t>Washoe Tribe</t>
  </si>
  <si>
    <t>Yerington Paiute Tribe</t>
  </si>
  <si>
    <t>Yomba Shoshone Tribe</t>
  </si>
  <si>
    <t>Acoma Pueblo</t>
  </si>
  <si>
    <t>Cochiti Pueblo</t>
  </si>
  <si>
    <t>Isleta Pueblo</t>
  </si>
  <si>
    <t>Jemez Pueblo</t>
  </si>
  <si>
    <t>Jicarilla Apache Nation</t>
  </si>
  <si>
    <t>Laguna Pueblo</t>
  </si>
  <si>
    <t>Mescalero Apache Tribe</t>
  </si>
  <si>
    <t>Nambe Pueblo</t>
  </si>
  <si>
    <t>Pojoaque Pueblo</t>
  </si>
  <si>
    <t>San Felipe Pueblo</t>
  </si>
  <si>
    <t>San Ildefonso Pueblo</t>
  </si>
  <si>
    <t>Ohkay Owingeh (was San Juan Pueblo)</t>
  </si>
  <si>
    <t>Sandia  Pueblo</t>
  </si>
  <si>
    <t>Santa Ana Pueblo</t>
  </si>
  <si>
    <t>Santa Clara Pueblo</t>
  </si>
  <si>
    <t>Santo Domingo Pueblo</t>
  </si>
  <si>
    <t>Taos Pueblo</t>
  </si>
  <si>
    <t>Tesuque Pueblo</t>
  </si>
  <si>
    <t>Zia Pueblo</t>
  </si>
  <si>
    <t>Zuni Tribe</t>
  </si>
  <si>
    <t>Oneida Nation of New York</t>
  </si>
  <si>
    <t>St. Regis Mohawk Tribe</t>
  </si>
  <si>
    <t>Seneca Nation of New York</t>
  </si>
  <si>
    <t>Eastern Cherokee</t>
  </si>
  <si>
    <t>Coharie State Tribe</t>
  </si>
  <si>
    <t>Haliwa-Saponi State Tribe</t>
  </si>
  <si>
    <t>Lumbee State Tribe</t>
  </si>
  <si>
    <t>Waccamaw Siouan State Tribe</t>
  </si>
  <si>
    <t>Three Affiliated Tribes Fort Berthold</t>
  </si>
  <si>
    <t>Spirit Lake Sioux Tribe</t>
  </si>
  <si>
    <t>Turtle Mountain Band of Chippewa</t>
  </si>
  <si>
    <t>Absentee-Shawnee</t>
  </si>
  <si>
    <t>Apache Tribe</t>
  </si>
  <si>
    <t>Fort Sill Apache Tribe</t>
  </si>
  <si>
    <t>Caddo Tribe</t>
  </si>
  <si>
    <t>Cherokee Nation</t>
  </si>
  <si>
    <t>Cheyenne-Arapaho Tribes</t>
  </si>
  <si>
    <t>Chickasaw</t>
  </si>
  <si>
    <t>Choctaw Nation</t>
  </si>
  <si>
    <t>Comanche Nation</t>
  </si>
  <si>
    <t>Muscogee (Creek) Nation</t>
  </si>
  <si>
    <t>Delaware Nation of West Oklahoma</t>
  </si>
  <si>
    <t>Delaware Tribe (eastern)</t>
  </si>
  <si>
    <t>Eastern Shawnee Tribe</t>
  </si>
  <si>
    <t>Iowa Tribe of Oklahoma</t>
  </si>
  <si>
    <t>Kaw Nation</t>
  </si>
  <si>
    <t>Kickapoo Tribe of Oklahoma</t>
  </si>
  <si>
    <t>Kiowa Tribe</t>
  </si>
  <si>
    <t>Modoc Tribe</t>
  </si>
  <si>
    <t>Osage Nation</t>
  </si>
  <si>
    <t>Otoe-Missouria Tribe</t>
  </si>
  <si>
    <t>Pawnee Nation</t>
  </si>
  <si>
    <t>Peoria Tribe</t>
  </si>
  <si>
    <t>Ponca Tribe</t>
  </si>
  <si>
    <t>Citizen Potawatomi Nation</t>
  </si>
  <si>
    <t>Sac and Fox Nation, Oklahoma</t>
  </si>
  <si>
    <t>Seminole Nation</t>
  </si>
  <si>
    <t>Tonkawa Tribe</t>
  </si>
  <si>
    <t>Wichita Tribe</t>
  </si>
  <si>
    <t>Wyandotte Nation</t>
  </si>
  <si>
    <t>Burns-Paiute Tribe</t>
  </si>
  <si>
    <t>Coos, Lower Umpqua and Siuslaw Tribes</t>
  </si>
  <si>
    <t>Coquille Indian Tribe</t>
  </si>
  <si>
    <t>Grand Ronde Confederated Tribes</t>
  </si>
  <si>
    <t>Klamath Tribes</t>
  </si>
  <si>
    <t>Siletz Confederated Tribes</t>
  </si>
  <si>
    <t>Umatilla Confederated Tribes</t>
  </si>
  <si>
    <t>Warm Springs Confederated Tribes</t>
  </si>
  <si>
    <t>Catawba Indian Nation</t>
  </si>
  <si>
    <t>Cheyenne River Sioux</t>
  </si>
  <si>
    <t>Crow Creek Sioux</t>
  </si>
  <si>
    <t>Flandreau Santee Sioux</t>
  </si>
  <si>
    <t>Lower Brule Sioux</t>
  </si>
  <si>
    <t>Oglala Lakota Sioux Tribe</t>
  </si>
  <si>
    <t>Rosebud Sioux</t>
  </si>
  <si>
    <t>Sisseton-Wahpeton Oyate</t>
  </si>
  <si>
    <t>Standing Rock Sioux</t>
  </si>
  <si>
    <t>Yankton Sioux</t>
  </si>
  <si>
    <t>Alabama-Coushatta</t>
  </si>
  <si>
    <t>Kickapoo Traditional Tribe of Texas</t>
  </si>
  <si>
    <t>Ysleta Del Sur</t>
  </si>
  <si>
    <t>NW Band of Shoshoni Nation</t>
  </si>
  <si>
    <t>Goshute Reservation</t>
  </si>
  <si>
    <t>Paiute Indian Tribe of Utah</t>
  </si>
  <si>
    <t>Ute Indian Tribe Uintah &amp; Ouray Res</t>
  </si>
  <si>
    <t>Chehalis Confederated Tribes</t>
  </si>
  <si>
    <t>Colville Confederated Tribes</t>
  </si>
  <si>
    <t>Hoh Indian Tribe</t>
  </si>
  <si>
    <t>Kalispel Indian Community</t>
  </si>
  <si>
    <t>Lower Elwha Tribal Community</t>
  </si>
  <si>
    <t>Lummi Tribe</t>
  </si>
  <si>
    <t>Makah Indian Tribe</t>
  </si>
  <si>
    <t>Muckleshoot Indian Tribe</t>
  </si>
  <si>
    <t>Nisqually Indian Community</t>
  </si>
  <si>
    <t>Nooksack Tribe</t>
  </si>
  <si>
    <t>Port Gamble Indian Community</t>
  </si>
  <si>
    <t>Puyallup Tribe</t>
  </si>
  <si>
    <t>Quileute Tribe</t>
  </si>
  <si>
    <t>Quinault Tribe</t>
  </si>
  <si>
    <t>Sauk-Suiattle Indian Tribe</t>
  </si>
  <si>
    <t>Shoalwater Bay Tribe</t>
  </si>
  <si>
    <t>Skokomish Indian Tribe</t>
  </si>
  <si>
    <t>Spokane Tribe</t>
  </si>
  <si>
    <t>Squaxin Island Tribe</t>
  </si>
  <si>
    <t>Stillaguamish Tribe</t>
  </si>
  <si>
    <t>Suquamish Tribe</t>
  </si>
  <si>
    <t>Swinomish Indians</t>
  </si>
  <si>
    <t>Tulalip Tribes</t>
  </si>
  <si>
    <t>Upper Skagit Tribe</t>
  </si>
  <si>
    <t>Yakama Indian Nation</t>
  </si>
  <si>
    <t>Bad River Band</t>
  </si>
  <si>
    <t>Forest County Potawatami</t>
  </si>
  <si>
    <t>Lac Courte Oreilles</t>
  </si>
  <si>
    <t>Lac Du Flambeau Band</t>
  </si>
  <si>
    <t>Menominee Indian Tribe</t>
  </si>
  <si>
    <t>Oneida Tribe</t>
  </si>
  <si>
    <t>Red Cliff Band of Lake Superior Chippe</t>
  </si>
  <si>
    <t>Saint Croix Chippewa</t>
  </si>
  <si>
    <t>Sokaogon Chippewa Tribe</t>
  </si>
  <si>
    <t>Stockbridge-Munsee Tribe</t>
  </si>
  <si>
    <t>Ho-Chunk Nation</t>
  </si>
  <si>
    <t>Northern Arapahoe</t>
  </si>
  <si>
    <t>Shoshone Tribe of the Wind River Reser</t>
  </si>
  <si>
    <t>Gain/Loss</t>
  </si>
  <si>
    <t>% Gain/Loss</t>
  </si>
  <si>
    <t>AEL</t>
  </si>
  <si>
    <t>FMR</t>
  </si>
  <si>
    <t>S515</t>
  </si>
  <si>
    <t>Region</t>
  </si>
  <si>
    <t>Grant with Formula As Is</t>
  </si>
  <si>
    <t>Initial CAS with Formula As Is</t>
  </si>
  <si>
    <t>Which Cost Adjustment Factor is Used?</t>
  </si>
  <si>
    <t>S 515 Operating Cost</t>
  </si>
  <si>
    <t>Cost Adjustment Factor with Formula As Is (standardized)</t>
  </si>
  <si>
    <t>CAS drops below 200K, qualify for min needs</t>
  </si>
  <si>
    <t>office Name of HUD ONAP field office * localcostwhich_s515v2b uses section 515 if 3 secnd version with state min Crosstabulation</t>
  </si>
  <si>
    <t/>
  </si>
  <si>
    <t>Total</t>
  </si>
  <si>
    <t>1.00 ael</t>
  </si>
  <si>
    <t>2.00 fmr</t>
  </si>
  <si>
    <t>3.00 s515</t>
  </si>
  <si>
    <t>office Name of HUD ONAP field office</t>
  </si>
  <si>
    <t>Count</t>
  </si>
  <si>
    <t>% within office Name of HUD ONAP field office</t>
  </si>
  <si>
    <t>Report</t>
  </si>
  <si>
    <t>Sum</t>
  </si>
  <si>
    <t>Grant2_s515v2b Final IHBG formula allocation prior to adjustments for previous years</t>
  </si>
  <si>
    <t>grant2_14f Final IHBG formula allocation prior to adjustments for previous years</t>
  </si>
  <si>
    <t>FCAS tribes only</t>
  </si>
  <si>
    <t>All Tribes</t>
  </si>
  <si>
    <t>Note: Not all tribes which end up using S515 ratio as the basis of their cost adjustment factor see an increase in their grant.   After the "best-of" ratio is substituted for each tribe, the new ratio figure is standardized by dividing it by the national weighted average ratio.  In calculating the national average, the tribes' data are weighted based on the size of their initial operating subsidy.   A tribe will only see an increase in its grant if the increase in its ratio (numerator) is larger than the increase in the national weighted average (denominator).</t>
  </si>
  <si>
    <t xml:space="preserve">Gain/Loss from adding S515 to Cost Adj </t>
  </si>
  <si>
    <t xml:space="preserve">% Gain/Loss from adding S515 to Cost Adj </t>
  </si>
  <si>
    <t>s515v2a ratio local cost relative to national wtd average cost</t>
  </si>
  <si>
    <t>data element driving the cost adjustment factor</t>
  </si>
  <si>
    <t>office Name of HUD ONAP field office * localcostwhich Crosstabulation</t>
  </si>
  <si>
    <t>localcostwhich</t>
  </si>
  <si>
    <t>Grant2 Final IHBG formula allocation prior to adjustments for previous years</t>
  </si>
  <si>
    <t>Cost Factor based on FMR and S515 only</t>
  </si>
  <si>
    <t>FCAS Tribes</t>
  </si>
  <si>
    <t>Cost Factor Based on FMR, AEL or S515</t>
  </si>
  <si>
    <t>Gain/Loss Relative to Base</t>
  </si>
  <si>
    <t>% Gain Loss Relative to Base</t>
  </si>
  <si>
    <t>CAS Unadjusted Formula Current Assisted Stock</t>
  </si>
  <si>
    <t>Grant after use of S515 in 3 factor formula (FMR, AEL, S515)</t>
  </si>
  <si>
    <t>Initial CAS after use of S515 in 3 factor formula</t>
  </si>
  <si>
    <t>Cost Adjustment   Factor (FMR, AEL, S515 (standardized)</t>
  </si>
  <si>
    <t>Grant with Cost Adjustment based on FMR or S515</t>
  </si>
  <si>
    <t>Initial CAS after use of S515 in 2 factor formula</t>
  </si>
  <si>
    <t>Cost Adjustment Factor (FMR or S515; standardized)</t>
  </si>
  <si>
    <t>fmraels515</t>
  </si>
  <si>
    <t>fmrs515</t>
  </si>
  <si>
    <t>NFMRAELs515</t>
  </si>
  <si>
    <t>nfmrs515</t>
  </si>
  <si>
    <t>Allowable Expense Level</t>
  </si>
  <si>
    <t>AEL factor</t>
  </si>
  <si>
    <t>Fair Market Rent - 2 BR unit</t>
  </si>
  <si>
    <t>FMR factor</t>
  </si>
  <si>
    <t>S515 factor</t>
  </si>
  <si>
    <t>cas_14f Unadjusted Formula Current Assisted Stock</t>
  </si>
  <si>
    <t>Initial CAS calculation</t>
  </si>
  <si>
    <t>aela Average Annual Expense Level</t>
  </si>
  <si>
    <t>fmra Average Fair Market Rent</t>
  </si>
  <si>
    <t>fmraels515 Fair Market Rent  s515v2</t>
  </si>
  <si>
    <t>NFMRAELs515 National Fair Market Rent-Allowable Expense Level</t>
  </si>
  <si>
    <t>nfmrs515 national fairmarket rent s515 combined ratio</t>
  </si>
  <si>
    <t>Mean</t>
  </si>
  <si>
    <t>Median</t>
  </si>
  <si>
    <t>Minimum</t>
  </si>
  <si>
    <t>Maximum</t>
  </si>
  <si>
    <t>Variance</t>
  </si>
  <si>
    <t>After reviewing the 2008 Operating Cost study, the Negotiated Rulemaking Committee asked HUD to obtain Section 515 operating cost data from the Department of Agriculture.</t>
  </si>
  <si>
    <t>FirstPic took the county level data developed by HUD and followed the same procedures as are used for Fair Market Rent to aggregate/assign county level data to tribes.  (AEL is already a tribe-based figure)</t>
  </si>
  <si>
    <t>FirstPic then develops two new alternative cost adjustment factors as called for in the TA request.  The first of these alternatives takes into consideration all three data series on costs -- AEL, FMR and Section 515.  The second alternative omits AEL and builds a cost adjustment factor based only on FMR and section 515.</t>
  </si>
  <si>
    <t>In developing the two new alternatives the same procedure is followed as is used to develop the FMRAEL factor currently used in the formula.</t>
  </si>
  <si>
    <t xml:space="preserve">Each of the three sources of data on costs -- AEL, FMR, and Section 515 -- are transformed into adjustment factors by dividing the tribe's specific data by a weighted average value for all Tribes.  In the calculation of the denominator, the weight assigned to each tribe is based on the amount of its initial operating subsidy.  Tribes in high-cost areas will have a ratio greater than 1 and tribes in low-cost areas will have ratios smaller than 1.  </t>
  </si>
  <si>
    <t>Tribes are assigned the highest of the relevant ratios and this figure is then re-standardized by dividing it by the national weighted average value of this combined figure.</t>
  </si>
  <si>
    <t>HUD/PD&amp;R obtained two years of data (2012-2014).  Data was cleaned by removing outliers (values greater than 3 standard deviation units) and substituting positive values where negative signs occurred.  All cost categories were included except utilities, administration and insurance other than property/liability insurance.  Averages were calculated for counties, county groupings and the state.  If there were an insufficient number of projects in a county (&lt;4), then data for all of the adjacent counties was substituted.  If there were too few projects in the county grouping, or if the cost figure calculated was lower than the statewide average, then the statewide average was substituted. This is similar to the procedure which is used in developing Fair Market Rents.</t>
  </si>
  <si>
    <t>Tribe</t>
  </si>
  <si>
    <t>Office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</si>
</sst>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numFmt numFmtId="166" formatCode="###0.0%"/>
    <numFmt numFmtId="167" formatCode="###0.00"/>
    <numFmt numFmtId="168" formatCode="####.00"/>
    <numFmt numFmtId="169" formatCode="###0.0000"/>
    <numFmt numFmtId="170" formatCode="####.000"/>
    <numFmt numFmtId="171" formatCode="###0.000"/>
    <numFmt numFmtId="172" formatCode="####.0000"/>
  </numFmts>
  <fonts count="37">
    <font>
      <sz val="10"/>
      <name val="Arial"/>
      <family val="0"/>
    </font>
    <font>
      <sz val="11"/>
      <color indexed="8"/>
      <name val="Calibri"/>
      <family val="2"/>
    </font>
    <font>
      <b/>
      <sz val="9"/>
      <color indexed="8"/>
      <name val="Arial Bold"/>
      <family val="0"/>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right style="thick">
        <color indexed="8"/>
      </right>
      <top style="thick">
        <color indexed="8"/>
      </top>
      <bottom/>
    </border>
    <border>
      <left style="thick">
        <color indexed="8"/>
      </left>
      <right style="thin">
        <color indexed="8"/>
      </right>
      <top style="thick">
        <color indexed="8"/>
      </top>
      <bottom/>
    </border>
    <border>
      <left style="thin">
        <color indexed="8"/>
      </left>
      <right style="thin">
        <color indexed="8"/>
      </right>
      <top style="thick">
        <color indexed="8"/>
      </top>
      <bottom/>
    </border>
    <border>
      <left style="thin">
        <color indexed="8"/>
      </left>
      <right style="thick">
        <color indexed="8"/>
      </right>
      <top style="thick">
        <color indexed="8"/>
      </top>
      <bottom/>
    </border>
    <border>
      <left/>
      <right style="thick">
        <color indexed="8"/>
      </right>
      <top/>
      <bottom style="thin">
        <color indexed="8"/>
      </bottom>
    </border>
    <border>
      <left style="thick">
        <color indexed="8"/>
      </left>
      <right style="thin">
        <color indexed="8"/>
      </right>
      <top/>
      <bottom style="thin">
        <color indexed="8"/>
      </bottom>
    </border>
    <border>
      <left style="thin">
        <color indexed="8"/>
      </left>
      <right style="thin">
        <color indexed="8"/>
      </right>
      <top/>
      <bottom style="thin">
        <color indexed="8"/>
      </bottom>
    </border>
    <border>
      <left style="thin">
        <color indexed="8"/>
      </left>
      <right style="thick">
        <color indexed="8"/>
      </right>
      <top/>
      <bottom style="thin">
        <color indexed="8"/>
      </bottom>
    </border>
    <border>
      <left/>
      <right style="thick">
        <color indexed="8"/>
      </right>
      <top/>
      <bottom/>
    </border>
    <border>
      <left style="thick">
        <color indexed="8"/>
      </left>
      <right style="thin">
        <color indexed="8"/>
      </right>
      <top/>
      <bottom/>
    </border>
    <border>
      <left style="thin">
        <color indexed="8"/>
      </left>
      <right style="thin">
        <color indexed="8"/>
      </right>
      <top/>
      <bottom/>
    </border>
    <border>
      <left style="thin">
        <color indexed="8"/>
      </left>
      <right style="thick">
        <color indexed="8"/>
      </right>
      <top/>
      <bottom/>
    </border>
    <border>
      <left/>
      <right style="thick">
        <color indexed="8"/>
      </right>
      <top/>
      <bottom style="thick">
        <color indexed="8"/>
      </bottom>
    </border>
    <border>
      <left style="thick">
        <color indexed="8"/>
      </left>
      <right style="thin">
        <color indexed="8"/>
      </right>
      <top/>
      <bottom style="thick">
        <color indexed="8"/>
      </bottom>
    </border>
    <border>
      <left style="thin">
        <color indexed="8"/>
      </left>
      <right style="thin">
        <color indexed="8"/>
      </right>
      <top/>
      <bottom style="thick">
        <color indexed="8"/>
      </bottom>
    </border>
    <border>
      <left style="thin">
        <color indexed="8"/>
      </left>
      <right style="thick">
        <color indexed="8"/>
      </right>
      <top/>
      <bottom style="thick">
        <color indexed="8"/>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ck">
        <color indexed="8"/>
      </right>
      <top style="thick">
        <color indexed="8"/>
      </top>
      <bottom/>
    </border>
    <border>
      <left style="thick">
        <color indexed="8"/>
      </left>
      <right style="thick">
        <color indexed="8"/>
      </right>
      <top/>
      <bottom/>
    </border>
    <border>
      <left style="thick">
        <color indexed="8"/>
      </left>
      <right style="thick">
        <color indexed="8"/>
      </right>
      <top/>
      <bottom style="thick">
        <color indexed="8"/>
      </bottom>
    </border>
    <border>
      <left style="thick">
        <color indexed="8"/>
      </left>
      <right style="thick">
        <color indexed="8"/>
      </right>
      <top style="thick">
        <color indexed="8"/>
      </top>
      <bottom style="thick">
        <color indexed="8"/>
      </bottom>
    </border>
    <border>
      <left style="thin">
        <color indexed="8"/>
      </left>
      <right style="thin">
        <color indexed="8"/>
      </right>
      <top style="thick">
        <color indexed="8"/>
      </top>
      <bottom style="thick">
        <color indexed="8"/>
      </bottom>
    </border>
    <border>
      <left/>
      <right/>
      <top/>
      <bottom style="thin"/>
    </border>
    <border>
      <left/>
      <right style="thin"/>
      <top/>
      <bottom style="thin"/>
    </border>
    <border>
      <left/>
      <right style="thin"/>
      <top/>
      <bottom/>
    </border>
    <border>
      <left style="thick">
        <color indexed="8"/>
      </left>
      <right/>
      <top/>
      <bottom style="thin">
        <color indexed="8"/>
      </bottom>
    </border>
    <border>
      <left style="thick">
        <color indexed="8"/>
      </left>
      <right/>
      <top/>
      <bottom/>
    </border>
    <border>
      <left style="thick">
        <color indexed="8"/>
      </left>
      <right/>
      <top/>
      <bottom style="thick">
        <color indexed="8"/>
      </bottom>
    </border>
    <border>
      <left style="thick">
        <color indexed="8"/>
      </left>
      <right/>
      <top style="thick">
        <color indexed="8"/>
      </top>
      <bottom style="thick">
        <color indexed="8"/>
      </bottom>
    </border>
    <border>
      <left/>
      <right style="thick">
        <color indexed="8"/>
      </right>
      <top style="thick">
        <color indexed="8"/>
      </top>
      <bottom style="thick">
        <color indexed="8"/>
      </bottom>
    </border>
    <border>
      <left style="thick">
        <color indexed="8"/>
      </left>
      <right/>
      <top style="thick">
        <color indexed="8"/>
      </top>
      <bottom style="thin">
        <color indexed="8"/>
      </bottom>
    </border>
    <border>
      <left/>
      <right/>
      <top/>
      <bottom style="thin">
        <color indexed="8"/>
      </bottom>
    </border>
    <border>
      <left/>
      <right/>
      <top/>
      <bottom style="thick">
        <color indexed="8"/>
      </bottom>
    </border>
    <border>
      <left style="thick">
        <color indexed="8"/>
      </left>
      <right/>
      <top style="thick">
        <color indexed="8"/>
      </top>
      <bottom/>
    </border>
    <border>
      <left/>
      <right/>
      <top style="thick">
        <color indexed="8"/>
      </top>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ck">
        <color indexed="8"/>
      </right>
      <top style="thin">
        <color indexed="8"/>
      </top>
      <bottom style="thick">
        <color indexed="8"/>
      </bottom>
    </border>
    <border>
      <left/>
      <right/>
      <top style="thick">
        <color indexed="8"/>
      </top>
      <bottom style="thin">
        <color indexed="8"/>
      </bottom>
    </border>
  </borders>
  <cellStyleXfs count="63">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4">
    <xf numFmtId="0" fontId="0" fillId="0" borderId="0" xfId="0" applyAlignment="1">
      <alignment/>
    </xf>
    <xf numFmtId="4" fontId="0" fillId="0" borderId="0" xfId="0" applyNumberFormat="1" applyFont="1" applyAlignment="1">
      <alignment/>
    </xf>
    <xf numFmtId="164" fontId="0" fillId="0" borderId="0" xfId="0" applyNumberFormat="1" applyFont="1" applyAlignment="1">
      <alignment/>
    </xf>
    <xf numFmtId="10" fontId="0" fillId="0" borderId="0" xfId="0" applyNumberFormat="1" applyFont="1" applyAlignment="1">
      <alignment/>
    </xf>
    <xf numFmtId="4" fontId="0" fillId="0" borderId="0" xfId="0" applyNumberFormat="1"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vertical="center" wrapText="1"/>
    </xf>
    <xf numFmtId="3" fontId="0" fillId="0" borderId="0" xfId="0" applyNumberFormat="1" applyAlignment="1">
      <alignment/>
    </xf>
    <xf numFmtId="4" fontId="0" fillId="0" borderId="0" xfId="0" applyNumberFormat="1" applyFont="1" applyAlignment="1">
      <alignment horizontal="center"/>
    </xf>
    <xf numFmtId="0" fontId="0" fillId="0" borderId="0" xfId="0" applyAlignment="1">
      <alignment horizontal="center"/>
    </xf>
    <xf numFmtId="0" fontId="0" fillId="0" borderId="0" xfId="0" applyFont="1" applyAlignment="1">
      <alignment/>
    </xf>
    <xf numFmtId="0" fontId="3" fillId="0" borderId="10" xfId="56" applyFont="1" applyBorder="1" applyAlignment="1">
      <alignment horizontal="center" wrapText="1"/>
      <protection/>
    </xf>
    <xf numFmtId="0" fontId="3" fillId="0" borderId="11" xfId="56" applyFont="1" applyBorder="1" applyAlignment="1">
      <alignment horizontal="center" wrapText="1"/>
      <protection/>
    </xf>
    <xf numFmtId="0" fontId="3" fillId="0" borderId="12" xfId="56" applyFont="1" applyBorder="1" applyAlignment="1">
      <alignment horizontal="left" vertical="top" wrapText="1"/>
      <protection/>
    </xf>
    <xf numFmtId="165" fontId="3" fillId="0" borderId="13" xfId="56" applyNumberFormat="1" applyFont="1" applyBorder="1" applyAlignment="1">
      <alignment horizontal="right" vertical="center"/>
      <protection/>
    </xf>
    <xf numFmtId="165" fontId="3" fillId="0" borderId="14" xfId="56" applyNumberFormat="1" applyFont="1" applyBorder="1" applyAlignment="1">
      <alignment horizontal="right" vertical="center"/>
      <protection/>
    </xf>
    <xf numFmtId="165" fontId="3" fillId="0" borderId="15" xfId="56" applyNumberFormat="1" applyFont="1" applyBorder="1" applyAlignment="1">
      <alignment horizontal="right" vertical="center"/>
      <protection/>
    </xf>
    <xf numFmtId="0" fontId="3" fillId="0" borderId="16" xfId="56" applyFont="1" applyBorder="1" applyAlignment="1">
      <alignment horizontal="left" vertical="top" wrapText="1"/>
      <protection/>
    </xf>
    <xf numFmtId="166" fontId="3" fillId="0" borderId="17" xfId="56" applyNumberFormat="1" applyFont="1" applyBorder="1" applyAlignment="1">
      <alignment horizontal="right" vertical="center"/>
      <protection/>
    </xf>
    <xf numFmtId="166" fontId="3" fillId="0" borderId="18" xfId="56" applyNumberFormat="1" applyFont="1" applyBorder="1" applyAlignment="1">
      <alignment horizontal="right" vertical="center"/>
      <protection/>
    </xf>
    <xf numFmtId="166" fontId="3" fillId="0" borderId="19" xfId="56" applyNumberFormat="1" applyFont="1" applyBorder="1" applyAlignment="1">
      <alignment horizontal="right" vertical="center"/>
      <protection/>
    </xf>
    <xf numFmtId="0" fontId="3" fillId="0" borderId="20" xfId="56" applyFont="1" applyBorder="1" applyAlignment="1">
      <alignment horizontal="left" vertical="top" wrapText="1"/>
      <protection/>
    </xf>
    <xf numFmtId="165" fontId="3" fillId="0" borderId="21" xfId="56" applyNumberFormat="1" applyFont="1" applyBorder="1" applyAlignment="1">
      <alignment horizontal="right" vertical="center"/>
      <protection/>
    </xf>
    <xf numFmtId="165" fontId="3" fillId="0" borderId="22" xfId="56" applyNumberFormat="1" applyFont="1" applyBorder="1" applyAlignment="1">
      <alignment horizontal="right" vertical="center"/>
      <protection/>
    </xf>
    <xf numFmtId="165" fontId="3" fillId="0" borderId="23" xfId="56" applyNumberFormat="1" applyFont="1" applyBorder="1" applyAlignment="1">
      <alignment horizontal="right" vertical="center"/>
      <protection/>
    </xf>
    <xf numFmtId="0" fontId="3" fillId="0" borderId="24" xfId="56" applyFont="1" applyBorder="1" applyAlignment="1">
      <alignment horizontal="left" vertical="top" wrapText="1"/>
      <protection/>
    </xf>
    <xf numFmtId="166" fontId="3" fillId="0" borderId="25" xfId="56" applyNumberFormat="1" applyFont="1" applyBorder="1" applyAlignment="1">
      <alignment horizontal="right" vertical="center"/>
      <protection/>
    </xf>
    <xf numFmtId="166" fontId="3" fillId="0" borderId="26" xfId="56" applyNumberFormat="1" applyFont="1" applyBorder="1" applyAlignment="1">
      <alignment horizontal="right" vertical="center"/>
      <protection/>
    </xf>
    <xf numFmtId="166" fontId="3" fillId="0" borderId="27" xfId="56" applyNumberFormat="1" applyFont="1" applyBorder="1" applyAlignment="1">
      <alignment horizontal="right" vertical="center"/>
      <protection/>
    </xf>
    <xf numFmtId="0" fontId="3" fillId="33" borderId="0" xfId="56" applyFont="1" applyFill="1">
      <alignment/>
      <protection/>
    </xf>
    <xf numFmtId="0" fontId="0" fillId="0" borderId="0" xfId="56">
      <alignment/>
      <protection/>
    </xf>
    <xf numFmtId="0" fontId="3" fillId="0" borderId="28" xfId="56" applyFont="1" applyBorder="1" applyAlignment="1">
      <alignment horizontal="center" wrapText="1"/>
      <protection/>
    </xf>
    <xf numFmtId="0" fontId="3" fillId="0" borderId="29" xfId="56" applyFont="1" applyBorder="1" applyAlignment="1">
      <alignment horizontal="center" wrapText="1"/>
      <protection/>
    </xf>
    <xf numFmtId="0" fontId="3" fillId="0" borderId="30" xfId="56" applyFont="1" applyBorder="1" applyAlignment="1">
      <alignment horizontal="left" vertical="top" wrapText="1"/>
      <protection/>
    </xf>
    <xf numFmtId="164" fontId="3" fillId="0" borderId="13" xfId="56" applyNumberFormat="1" applyFont="1" applyBorder="1" applyAlignment="1">
      <alignment horizontal="right" vertical="center"/>
      <protection/>
    </xf>
    <xf numFmtId="164" fontId="3" fillId="0" borderId="15" xfId="56" applyNumberFormat="1" applyFont="1" applyBorder="1" applyAlignment="1">
      <alignment horizontal="right" vertical="center"/>
      <protection/>
    </xf>
    <xf numFmtId="0" fontId="3" fillId="0" borderId="31" xfId="56" applyFont="1" applyBorder="1" applyAlignment="1">
      <alignment horizontal="left" vertical="top" wrapText="1"/>
      <protection/>
    </xf>
    <xf numFmtId="164" fontId="3" fillId="0" borderId="21" xfId="56" applyNumberFormat="1" applyFont="1" applyBorder="1" applyAlignment="1">
      <alignment horizontal="right" vertical="center"/>
      <protection/>
    </xf>
    <xf numFmtId="164" fontId="3" fillId="0" borderId="23" xfId="56" applyNumberFormat="1" applyFont="1" applyBorder="1" applyAlignment="1">
      <alignment horizontal="right" vertical="center"/>
      <protection/>
    </xf>
    <xf numFmtId="0" fontId="3" fillId="0" borderId="32" xfId="56" applyFont="1" applyBorder="1" applyAlignment="1">
      <alignment horizontal="left" vertical="top" wrapText="1"/>
      <protection/>
    </xf>
    <xf numFmtId="164" fontId="3" fillId="0" borderId="25" xfId="56" applyNumberFormat="1" applyFont="1" applyBorder="1" applyAlignment="1">
      <alignment horizontal="right" vertical="center"/>
      <protection/>
    </xf>
    <xf numFmtId="164" fontId="3" fillId="0" borderId="27" xfId="56" applyNumberFormat="1" applyFont="1" applyBorder="1" applyAlignment="1">
      <alignment horizontal="right" vertical="center"/>
      <protection/>
    </xf>
    <xf numFmtId="164" fontId="0" fillId="0" borderId="0" xfId="0" applyNumberFormat="1" applyAlignment="1">
      <alignment/>
    </xf>
    <xf numFmtId="10" fontId="0" fillId="0" borderId="0" xfId="0" applyNumberFormat="1" applyAlignment="1">
      <alignment/>
    </xf>
    <xf numFmtId="0" fontId="0" fillId="0" borderId="0" xfId="0" applyFont="1" applyAlignment="1">
      <alignment wrapText="1"/>
    </xf>
    <xf numFmtId="0" fontId="0" fillId="0" borderId="0" xfId="0" applyAlignment="1">
      <alignment wrapText="1"/>
    </xf>
    <xf numFmtId="0" fontId="0" fillId="0" borderId="0" xfId="55">
      <alignment/>
      <protection/>
    </xf>
    <xf numFmtId="0" fontId="3" fillId="0" borderId="10" xfId="55" applyFont="1" applyBorder="1" applyAlignment="1">
      <alignment horizontal="center" wrapText="1"/>
      <protection/>
    </xf>
    <xf numFmtId="0" fontId="3" fillId="0" borderId="11" xfId="55" applyFont="1" applyBorder="1" applyAlignment="1">
      <alignment horizontal="center" wrapText="1"/>
      <protection/>
    </xf>
    <xf numFmtId="0" fontId="3" fillId="0" borderId="12" xfId="55" applyFont="1" applyBorder="1" applyAlignment="1">
      <alignment horizontal="left" vertical="top" wrapText="1"/>
      <protection/>
    </xf>
    <xf numFmtId="165" fontId="3" fillId="0" borderId="13" xfId="55" applyNumberFormat="1" applyFont="1" applyBorder="1" applyAlignment="1">
      <alignment horizontal="right" vertical="center"/>
      <protection/>
    </xf>
    <xf numFmtId="165" fontId="3" fillId="0" borderId="14" xfId="55" applyNumberFormat="1" applyFont="1" applyBorder="1" applyAlignment="1">
      <alignment horizontal="right" vertical="center"/>
      <protection/>
    </xf>
    <xf numFmtId="165" fontId="3" fillId="0" borderId="15" xfId="55" applyNumberFormat="1" applyFont="1" applyBorder="1" applyAlignment="1">
      <alignment horizontal="right" vertical="center"/>
      <protection/>
    </xf>
    <xf numFmtId="0" fontId="3" fillId="0" borderId="16" xfId="55" applyFont="1" applyBorder="1" applyAlignment="1">
      <alignment horizontal="left" vertical="top" wrapText="1"/>
      <protection/>
    </xf>
    <xf numFmtId="166" fontId="3" fillId="0" borderId="17" xfId="55" applyNumberFormat="1" applyFont="1" applyBorder="1" applyAlignment="1">
      <alignment horizontal="right" vertical="center"/>
      <protection/>
    </xf>
    <xf numFmtId="166" fontId="3" fillId="0" borderId="18" xfId="55" applyNumberFormat="1" applyFont="1" applyBorder="1" applyAlignment="1">
      <alignment horizontal="right" vertical="center"/>
      <protection/>
    </xf>
    <xf numFmtId="166" fontId="3" fillId="0" borderId="19" xfId="55" applyNumberFormat="1" applyFont="1" applyBorder="1" applyAlignment="1">
      <alignment horizontal="right" vertical="center"/>
      <protection/>
    </xf>
    <xf numFmtId="0" fontId="3" fillId="0" borderId="20" xfId="55" applyFont="1" applyBorder="1" applyAlignment="1">
      <alignment horizontal="left" vertical="top" wrapText="1"/>
      <protection/>
    </xf>
    <xf numFmtId="165" fontId="3" fillId="0" borderId="21" xfId="55" applyNumberFormat="1" applyFont="1" applyBorder="1" applyAlignment="1">
      <alignment horizontal="right" vertical="center"/>
      <protection/>
    </xf>
    <xf numFmtId="165" fontId="3" fillId="0" borderId="22" xfId="55" applyNumberFormat="1" applyFont="1" applyBorder="1" applyAlignment="1">
      <alignment horizontal="right" vertical="center"/>
      <protection/>
    </xf>
    <xf numFmtId="165" fontId="3" fillId="0" borderId="23" xfId="55" applyNumberFormat="1" applyFont="1" applyBorder="1" applyAlignment="1">
      <alignment horizontal="right" vertical="center"/>
      <protection/>
    </xf>
    <xf numFmtId="0" fontId="3" fillId="0" borderId="24" xfId="55" applyFont="1" applyBorder="1" applyAlignment="1">
      <alignment horizontal="left" vertical="top" wrapText="1"/>
      <protection/>
    </xf>
    <xf numFmtId="166" fontId="3" fillId="0" borderId="25" xfId="55" applyNumberFormat="1" applyFont="1" applyBorder="1" applyAlignment="1">
      <alignment horizontal="right" vertical="center"/>
      <protection/>
    </xf>
    <xf numFmtId="166" fontId="3" fillId="0" borderId="26" xfId="55" applyNumberFormat="1" applyFont="1" applyBorder="1" applyAlignment="1">
      <alignment horizontal="right" vertical="center"/>
      <protection/>
    </xf>
    <xf numFmtId="166" fontId="3" fillId="0" borderId="27" xfId="55" applyNumberFormat="1" applyFont="1" applyBorder="1" applyAlignment="1">
      <alignment horizontal="right" vertical="center"/>
      <protection/>
    </xf>
    <xf numFmtId="0" fontId="3" fillId="33" borderId="0" xfId="55" applyFont="1" applyFill="1">
      <alignment/>
      <protection/>
    </xf>
    <xf numFmtId="0" fontId="3" fillId="0" borderId="33" xfId="55" applyFont="1" applyBorder="1" applyAlignment="1">
      <alignment horizontal="center" wrapText="1"/>
      <protection/>
    </xf>
    <xf numFmtId="0" fontId="3" fillId="0" borderId="30" xfId="55" applyFont="1" applyBorder="1" applyAlignment="1">
      <alignment horizontal="left" vertical="top" wrapText="1"/>
      <protection/>
    </xf>
    <xf numFmtId="167" fontId="3" fillId="0" borderId="30" xfId="55" applyNumberFormat="1" applyFont="1" applyBorder="1" applyAlignment="1">
      <alignment horizontal="right" vertical="center"/>
      <protection/>
    </xf>
    <xf numFmtId="0" fontId="3" fillId="0" borderId="31" xfId="55" applyFont="1" applyBorder="1" applyAlignment="1">
      <alignment horizontal="left" vertical="top" wrapText="1"/>
      <protection/>
    </xf>
    <xf numFmtId="167" fontId="3" fillId="0" borderId="31" xfId="55" applyNumberFormat="1" applyFont="1" applyBorder="1" applyAlignment="1">
      <alignment horizontal="right" vertical="center"/>
      <protection/>
    </xf>
    <xf numFmtId="0" fontId="3" fillId="0" borderId="32" xfId="55" applyFont="1" applyBorder="1" applyAlignment="1">
      <alignment horizontal="left" vertical="top" wrapText="1"/>
      <protection/>
    </xf>
    <xf numFmtId="167" fontId="3" fillId="0" borderId="32" xfId="55" applyNumberFormat="1" applyFont="1" applyBorder="1" applyAlignment="1">
      <alignment horizontal="right" vertical="center"/>
      <protection/>
    </xf>
    <xf numFmtId="0" fontId="3" fillId="33" borderId="0" xfId="56" applyFont="1" applyFill="1" applyAlignment="1">
      <alignment wrapText="1"/>
      <protection/>
    </xf>
    <xf numFmtId="0" fontId="0" fillId="0" borderId="0" xfId="56" applyAlignment="1">
      <alignment wrapText="1"/>
      <protection/>
    </xf>
    <xf numFmtId="0" fontId="3" fillId="33" borderId="0" xfId="55" applyFont="1" applyFill="1" applyAlignment="1">
      <alignment wrapText="1"/>
      <protection/>
    </xf>
    <xf numFmtId="0" fontId="0" fillId="0" borderId="0" xfId="55" applyAlignment="1">
      <alignment wrapText="1"/>
      <protection/>
    </xf>
    <xf numFmtId="164" fontId="3" fillId="0" borderId="30" xfId="55" applyNumberFormat="1" applyFont="1" applyBorder="1" applyAlignment="1">
      <alignment horizontal="right" vertical="center"/>
      <protection/>
    </xf>
    <xf numFmtId="164" fontId="3" fillId="0" borderId="31" xfId="55" applyNumberFormat="1" applyFont="1" applyBorder="1" applyAlignment="1">
      <alignment horizontal="right" vertical="center"/>
      <protection/>
    </xf>
    <xf numFmtId="164" fontId="3" fillId="0" borderId="32" xfId="55" applyNumberFormat="1" applyFont="1" applyBorder="1" applyAlignment="1">
      <alignment horizontal="right" vertical="center"/>
      <protection/>
    </xf>
    <xf numFmtId="2" fontId="0" fillId="0" borderId="0" xfId="0" applyNumberFormat="1" applyAlignment="1">
      <alignment/>
    </xf>
    <xf numFmtId="2" fontId="0" fillId="0" borderId="0" xfId="0" applyNumberFormat="1" applyFont="1" applyAlignment="1">
      <alignment horizontal="center"/>
    </xf>
    <xf numFmtId="1" fontId="0" fillId="0" borderId="0" xfId="0" applyNumberFormat="1" applyAlignment="1">
      <alignment/>
    </xf>
    <xf numFmtId="0" fontId="3" fillId="0" borderId="28" xfId="55" applyFont="1" applyBorder="1" applyAlignment="1">
      <alignment horizontal="center" wrapText="1"/>
      <protection/>
    </xf>
    <xf numFmtId="0" fontId="3" fillId="0" borderId="29" xfId="55" applyFont="1" applyBorder="1" applyAlignment="1">
      <alignment horizontal="center" wrapText="1"/>
      <protection/>
    </xf>
    <xf numFmtId="167" fontId="3" fillId="0" borderId="13" xfId="55" applyNumberFormat="1" applyFont="1" applyBorder="1" applyAlignment="1">
      <alignment horizontal="right" vertical="center"/>
      <protection/>
    </xf>
    <xf numFmtId="164" fontId="3" fillId="0" borderId="15" xfId="55" applyNumberFormat="1" applyFont="1" applyBorder="1" applyAlignment="1">
      <alignment horizontal="right" vertical="center"/>
      <protection/>
    </xf>
    <xf numFmtId="167" fontId="3" fillId="0" borderId="21" xfId="55" applyNumberFormat="1" applyFont="1" applyBorder="1" applyAlignment="1">
      <alignment horizontal="right" vertical="center"/>
      <protection/>
    </xf>
    <xf numFmtId="164" fontId="3" fillId="0" borderId="23" xfId="55" applyNumberFormat="1" applyFont="1" applyBorder="1" applyAlignment="1">
      <alignment horizontal="right" vertical="center"/>
      <protection/>
    </xf>
    <xf numFmtId="167" fontId="3" fillId="0" borderId="25" xfId="55" applyNumberFormat="1" applyFont="1" applyBorder="1" applyAlignment="1">
      <alignment horizontal="right" vertical="center"/>
      <protection/>
    </xf>
    <xf numFmtId="164" fontId="3" fillId="0" borderId="27" xfId="55" applyNumberFormat="1" applyFont="1" applyBorder="1" applyAlignment="1">
      <alignment horizontal="right" vertical="center"/>
      <protection/>
    </xf>
    <xf numFmtId="0" fontId="3" fillId="0" borderId="33" xfId="56" applyFont="1" applyBorder="1" applyAlignment="1">
      <alignment horizontal="left" wrapText="1"/>
      <protection/>
    </xf>
    <xf numFmtId="0" fontId="3" fillId="0" borderId="34" xfId="55" applyFont="1" applyBorder="1" applyAlignment="1">
      <alignment horizontal="center" wrapText="1"/>
      <protection/>
    </xf>
    <xf numFmtId="169" fontId="3" fillId="0" borderId="13" xfId="55" applyNumberFormat="1" applyFont="1" applyBorder="1" applyAlignment="1">
      <alignment horizontal="right" vertical="center"/>
      <protection/>
    </xf>
    <xf numFmtId="169" fontId="3" fillId="0" borderId="14" xfId="55" applyNumberFormat="1" applyFont="1" applyBorder="1" applyAlignment="1">
      <alignment horizontal="right" vertical="center"/>
      <protection/>
    </xf>
    <xf numFmtId="169" fontId="3" fillId="0" borderId="15" xfId="55" applyNumberFormat="1" applyFont="1" applyBorder="1" applyAlignment="1">
      <alignment horizontal="right" vertical="center"/>
      <protection/>
    </xf>
    <xf numFmtId="169" fontId="3" fillId="0" borderId="21" xfId="55" applyNumberFormat="1" applyFont="1" applyBorder="1" applyAlignment="1">
      <alignment horizontal="right" vertical="center"/>
      <protection/>
    </xf>
    <xf numFmtId="169" fontId="3" fillId="0" borderId="22" xfId="55" applyNumberFormat="1" applyFont="1" applyBorder="1" applyAlignment="1">
      <alignment horizontal="right" vertical="center"/>
      <protection/>
    </xf>
    <xf numFmtId="169" fontId="3" fillId="0" borderId="23" xfId="55" applyNumberFormat="1" applyFont="1" applyBorder="1" applyAlignment="1">
      <alignment horizontal="right" vertical="center"/>
      <protection/>
    </xf>
    <xf numFmtId="167" fontId="3" fillId="0" borderId="22" xfId="55" applyNumberFormat="1" applyFont="1" applyBorder="1" applyAlignment="1">
      <alignment horizontal="right" vertical="center"/>
      <protection/>
    </xf>
    <xf numFmtId="167" fontId="3" fillId="0" borderId="23" xfId="55" applyNumberFormat="1" applyFont="1" applyBorder="1" applyAlignment="1">
      <alignment horizontal="right" vertical="center"/>
      <protection/>
    </xf>
    <xf numFmtId="170" fontId="3" fillId="0" borderId="17" xfId="55" applyNumberFormat="1" applyFont="1" applyBorder="1" applyAlignment="1">
      <alignment horizontal="right" vertical="center"/>
      <protection/>
    </xf>
    <xf numFmtId="170" fontId="3" fillId="0" borderId="18" xfId="55" applyNumberFormat="1" applyFont="1" applyBorder="1" applyAlignment="1">
      <alignment horizontal="right" vertical="center"/>
      <protection/>
    </xf>
    <xf numFmtId="171" fontId="3" fillId="0" borderId="18" xfId="55" applyNumberFormat="1" applyFont="1" applyBorder="1" applyAlignment="1">
      <alignment horizontal="right" vertical="center"/>
      <protection/>
    </xf>
    <xf numFmtId="171" fontId="3" fillId="0" borderId="19" xfId="55" applyNumberFormat="1" applyFont="1" applyBorder="1" applyAlignment="1">
      <alignment horizontal="right" vertical="center"/>
      <protection/>
    </xf>
    <xf numFmtId="172" fontId="3" fillId="0" borderId="21" xfId="55" applyNumberFormat="1" applyFont="1" applyBorder="1" applyAlignment="1">
      <alignment horizontal="right" vertical="center"/>
      <protection/>
    </xf>
    <xf numFmtId="172" fontId="3" fillId="0" borderId="22" xfId="55" applyNumberFormat="1" applyFont="1" applyBorder="1" applyAlignment="1">
      <alignment horizontal="right" vertical="center"/>
      <protection/>
    </xf>
    <xf numFmtId="168" fontId="3" fillId="0" borderId="21" xfId="55" applyNumberFormat="1" applyFont="1" applyBorder="1" applyAlignment="1">
      <alignment horizontal="right" vertical="center"/>
      <protection/>
    </xf>
    <xf numFmtId="168" fontId="3" fillId="0" borderId="22" xfId="55" applyNumberFormat="1" applyFont="1" applyBorder="1" applyAlignment="1">
      <alignment horizontal="right" vertical="center"/>
      <protection/>
    </xf>
    <xf numFmtId="170" fontId="3" fillId="0" borderId="25" xfId="55" applyNumberFormat="1" applyFont="1" applyBorder="1" applyAlignment="1">
      <alignment horizontal="right" vertical="center"/>
      <protection/>
    </xf>
    <xf numFmtId="170" fontId="3" fillId="0" borderId="26" xfId="55" applyNumberFormat="1" applyFont="1" applyBorder="1" applyAlignment="1">
      <alignment horizontal="right" vertical="center"/>
      <protection/>
    </xf>
    <xf numFmtId="171" fontId="3" fillId="0" borderId="26" xfId="55" applyNumberFormat="1" applyFont="1" applyBorder="1" applyAlignment="1">
      <alignment horizontal="right" vertical="center"/>
      <protection/>
    </xf>
    <xf numFmtId="171" fontId="3" fillId="0" borderId="27" xfId="55" applyNumberFormat="1" applyFont="1" applyBorder="1" applyAlignment="1">
      <alignment horizontal="right" vertical="center"/>
      <protection/>
    </xf>
    <xf numFmtId="42" fontId="0" fillId="0" borderId="0" xfId="44" applyNumberFormat="1" applyFont="1" applyAlignment="1">
      <alignment horizontal="center" vertical="center" wrapText="1"/>
    </xf>
    <xf numFmtId="42" fontId="0" fillId="0" borderId="0" xfId="44" applyNumberFormat="1" applyFont="1" applyAlignment="1">
      <alignment/>
    </xf>
    <xf numFmtId="42" fontId="0" fillId="0" borderId="0" xfId="44" applyNumberFormat="1" applyFont="1" applyAlignment="1">
      <alignment/>
    </xf>
    <xf numFmtId="4" fontId="0" fillId="0" borderId="35" xfId="0" applyNumberFormat="1" applyFont="1" applyBorder="1" applyAlignment="1">
      <alignment horizontal="center" vertical="center" wrapText="1"/>
    </xf>
    <xf numFmtId="164" fontId="0" fillId="0" borderId="35" xfId="0" applyNumberFormat="1" applyFont="1" applyBorder="1" applyAlignment="1">
      <alignment wrapText="1"/>
    </xf>
    <xf numFmtId="164" fontId="0" fillId="0" borderId="35" xfId="0" applyNumberFormat="1" applyFont="1" applyBorder="1" applyAlignment="1">
      <alignment horizontal="center" vertical="center" wrapText="1"/>
    </xf>
    <xf numFmtId="42" fontId="0" fillId="0" borderId="35" xfId="44" applyNumberFormat="1" applyFont="1" applyBorder="1" applyAlignment="1">
      <alignment horizontal="center" vertical="center" wrapText="1"/>
    </xf>
    <xf numFmtId="0" fontId="0" fillId="0" borderId="35" xfId="0" applyFont="1" applyBorder="1" applyAlignment="1">
      <alignment horizontal="center" wrapText="1"/>
    </xf>
    <xf numFmtId="0" fontId="0" fillId="0" borderId="35" xfId="0" applyBorder="1" applyAlignment="1">
      <alignment/>
    </xf>
    <xf numFmtId="4" fontId="0" fillId="0" borderId="36" xfId="0" applyNumberFormat="1" applyFont="1" applyBorder="1" applyAlignment="1">
      <alignment horizontal="center" vertical="center" wrapText="1"/>
    </xf>
    <xf numFmtId="4" fontId="0" fillId="0" borderId="37" xfId="0" applyNumberFormat="1" applyFont="1" applyBorder="1" applyAlignment="1">
      <alignment/>
    </xf>
    <xf numFmtId="0" fontId="0" fillId="0" borderId="37" xfId="0" applyBorder="1" applyAlignment="1">
      <alignment/>
    </xf>
    <xf numFmtId="0" fontId="0" fillId="0" borderId="35" xfId="0" applyBorder="1" applyAlignment="1">
      <alignment wrapText="1"/>
    </xf>
    <xf numFmtId="0" fontId="0" fillId="0" borderId="35" xfId="0" applyFont="1" applyBorder="1" applyAlignment="1">
      <alignment wrapText="1"/>
    </xf>
    <xf numFmtId="42" fontId="0" fillId="0" borderId="35" xfId="44" applyNumberFormat="1" applyFont="1" applyBorder="1" applyAlignment="1">
      <alignment wrapText="1"/>
    </xf>
    <xf numFmtId="3" fontId="0" fillId="0" borderId="35" xfId="0" applyNumberFormat="1" applyFont="1" applyBorder="1" applyAlignment="1">
      <alignment wrapText="1"/>
    </xf>
    <xf numFmtId="0" fontId="0" fillId="0" borderId="36" xfId="0" applyBorder="1" applyAlignment="1">
      <alignment wrapText="1"/>
    </xf>
    <xf numFmtId="0" fontId="3" fillId="0" borderId="38" xfId="55" applyFont="1" applyBorder="1" applyAlignment="1">
      <alignment horizontal="left" vertical="top" wrapText="1"/>
      <protection/>
    </xf>
    <xf numFmtId="0" fontId="3" fillId="0" borderId="39" xfId="55" applyFont="1" applyBorder="1" applyAlignment="1">
      <alignment horizontal="left" vertical="top" wrapText="1"/>
      <protection/>
    </xf>
    <xf numFmtId="0" fontId="3" fillId="0" borderId="40" xfId="55" applyFont="1" applyBorder="1" applyAlignment="1">
      <alignment horizontal="left" vertical="top" wrapText="1"/>
      <protection/>
    </xf>
    <xf numFmtId="0" fontId="2" fillId="0" borderId="0" xfId="55" applyFont="1" applyBorder="1" applyAlignment="1">
      <alignment horizontal="center" vertical="center" wrapText="1"/>
      <protection/>
    </xf>
    <xf numFmtId="0" fontId="3" fillId="0" borderId="41" xfId="55" applyFont="1" applyBorder="1" applyAlignment="1">
      <alignment horizontal="left" wrapText="1"/>
      <protection/>
    </xf>
    <xf numFmtId="0" fontId="3" fillId="0" borderId="42" xfId="55" applyFont="1" applyBorder="1" applyAlignment="1">
      <alignment horizontal="left" wrapText="1"/>
      <protection/>
    </xf>
    <xf numFmtId="0" fontId="3" fillId="0" borderId="43" xfId="55" applyFont="1" applyBorder="1" applyAlignment="1">
      <alignment horizontal="left" vertical="top" wrapText="1"/>
      <protection/>
    </xf>
    <xf numFmtId="0" fontId="3" fillId="0" borderId="33" xfId="55" applyFont="1" applyBorder="1" applyAlignment="1">
      <alignment horizontal="left" wrapText="1"/>
      <protection/>
    </xf>
    <xf numFmtId="0" fontId="3" fillId="0" borderId="44" xfId="55" applyFont="1" applyBorder="1" applyAlignment="1">
      <alignment horizontal="left" vertical="top" wrapText="1"/>
      <protection/>
    </xf>
    <xf numFmtId="0" fontId="3" fillId="0" borderId="0" xfId="55" applyFont="1" applyBorder="1" applyAlignment="1">
      <alignment horizontal="left" vertical="top" wrapText="1"/>
      <protection/>
    </xf>
    <xf numFmtId="0" fontId="3" fillId="0" borderId="45" xfId="55" applyFont="1" applyBorder="1" applyAlignment="1">
      <alignment horizontal="left" vertical="top" wrapText="1"/>
      <protection/>
    </xf>
    <xf numFmtId="0" fontId="3" fillId="0" borderId="46" xfId="55" applyFont="1" applyBorder="1" applyAlignment="1">
      <alignment horizontal="left" wrapText="1"/>
      <protection/>
    </xf>
    <xf numFmtId="0" fontId="3" fillId="0" borderId="47" xfId="55" applyFont="1" applyBorder="1" applyAlignment="1">
      <alignment horizontal="left" wrapText="1"/>
      <protection/>
    </xf>
    <xf numFmtId="0" fontId="3" fillId="0" borderId="12" xfId="55" applyFont="1" applyBorder="1" applyAlignment="1">
      <alignment horizontal="left" wrapText="1"/>
      <protection/>
    </xf>
    <xf numFmtId="0" fontId="3" fillId="0" borderId="40" xfId="55" applyFont="1" applyBorder="1" applyAlignment="1">
      <alignment horizontal="left" wrapText="1"/>
      <protection/>
    </xf>
    <xf numFmtId="0" fontId="3" fillId="0" borderId="45" xfId="55" applyFont="1" applyBorder="1" applyAlignment="1">
      <alignment horizontal="left" wrapText="1"/>
      <protection/>
    </xf>
    <xf numFmtId="0" fontId="3" fillId="0" borderId="24" xfId="55" applyFont="1" applyBorder="1" applyAlignment="1">
      <alignment horizontal="left" wrapText="1"/>
      <protection/>
    </xf>
    <xf numFmtId="0" fontId="3" fillId="0" borderId="48" xfId="55" applyFont="1" applyBorder="1" applyAlignment="1">
      <alignment horizontal="center" wrapText="1"/>
      <protection/>
    </xf>
    <xf numFmtId="0" fontId="3" fillId="0" borderId="49" xfId="55" applyFont="1" applyBorder="1" applyAlignment="1">
      <alignment horizontal="center" wrapText="1"/>
      <protection/>
    </xf>
    <xf numFmtId="0" fontId="3" fillId="0" borderId="50" xfId="55" applyFont="1" applyBorder="1" applyAlignment="1">
      <alignment horizontal="center" wrapText="1"/>
      <protection/>
    </xf>
    <xf numFmtId="0" fontId="3" fillId="0" borderId="51" xfId="55" applyFont="1" applyBorder="1" applyAlignment="1">
      <alignment horizontal="center" wrapText="1"/>
      <protection/>
    </xf>
    <xf numFmtId="0" fontId="3" fillId="0" borderId="52" xfId="55" applyFont="1" applyBorder="1" applyAlignment="1">
      <alignment horizontal="left" vertical="top" wrapText="1"/>
      <protection/>
    </xf>
    <xf numFmtId="0" fontId="3" fillId="0" borderId="38" xfId="56" applyFont="1" applyBorder="1" applyAlignment="1">
      <alignment horizontal="left" vertical="top" wrapText="1"/>
      <protection/>
    </xf>
    <xf numFmtId="0" fontId="3" fillId="0" borderId="0" xfId="56" applyFont="1" applyBorder="1" applyAlignment="1">
      <alignment horizontal="left" vertical="top" wrapText="1"/>
      <protection/>
    </xf>
    <xf numFmtId="0" fontId="3" fillId="0" borderId="40" xfId="56" applyFont="1" applyBorder="1" applyAlignment="1">
      <alignment horizontal="left" vertical="top" wrapText="1"/>
      <protection/>
    </xf>
    <xf numFmtId="0" fontId="3" fillId="0" borderId="45" xfId="56" applyFont="1" applyBorder="1" applyAlignment="1">
      <alignment horizontal="left" vertical="top" wrapText="1"/>
      <protection/>
    </xf>
    <xf numFmtId="0" fontId="2" fillId="0" borderId="0" xfId="56" applyFont="1" applyBorder="1" applyAlignment="1">
      <alignment horizontal="center" vertical="center" wrapText="1"/>
      <protection/>
    </xf>
    <xf numFmtId="0" fontId="3" fillId="0" borderId="33" xfId="56" applyFont="1" applyBorder="1" applyAlignment="1">
      <alignment horizontal="left" wrapText="1"/>
      <protection/>
    </xf>
    <xf numFmtId="0" fontId="0" fillId="0" borderId="0" xfId="0" applyFont="1" applyAlignment="1">
      <alignment wrapText="1"/>
    </xf>
    <xf numFmtId="0" fontId="0" fillId="0" borderId="0" xfId="0" applyAlignment="1">
      <alignment wrapText="1"/>
    </xf>
    <xf numFmtId="0" fontId="3" fillId="0" borderId="46" xfId="56" applyFont="1" applyBorder="1" applyAlignment="1">
      <alignment horizontal="left" wrapText="1"/>
      <protection/>
    </xf>
    <xf numFmtId="0" fontId="3" fillId="0" borderId="47" xfId="56" applyFont="1" applyBorder="1" applyAlignment="1">
      <alignment horizontal="left" wrapText="1"/>
      <protection/>
    </xf>
    <xf numFmtId="0" fontId="3" fillId="0" borderId="12" xfId="56" applyFont="1" applyBorder="1" applyAlignment="1">
      <alignment horizontal="left" wrapText="1"/>
      <protection/>
    </xf>
    <xf numFmtId="0" fontId="3" fillId="0" borderId="40" xfId="56" applyFont="1" applyBorder="1" applyAlignment="1">
      <alignment horizontal="left" wrapText="1"/>
      <protection/>
    </xf>
    <xf numFmtId="0" fontId="3" fillId="0" borderId="45" xfId="56" applyFont="1" applyBorder="1" applyAlignment="1">
      <alignment horizontal="left" wrapText="1"/>
      <protection/>
    </xf>
    <xf numFmtId="0" fontId="3" fillId="0" borderId="24" xfId="56" applyFont="1" applyBorder="1" applyAlignment="1">
      <alignment horizontal="left" wrapText="1"/>
      <protection/>
    </xf>
    <xf numFmtId="0" fontId="3" fillId="0" borderId="48" xfId="56" applyFont="1" applyBorder="1" applyAlignment="1">
      <alignment horizontal="center" wrapText="1"/>
      <protection/>
    </xf>
    <xf numFmtId="0" fontId="3" fillId="0" borderId="49" xfId="56" applyFont="1" applyBorder="1" applyAlignment="1">
      <alignment horizontal="center" wrapText="1"/>
      <protection/>
    </xf>
    <xf numFmtId="0" fontId="3" fillId="0" borderId="50" xfId="56" applyFont="1" applyBorder="1" applyAlignment="1">
      <alignment horizontal="center" wrapText="1"/>
      <protection/>
    </xf>
    <xf numFmtId="0" fontId="3" fillId="0" borderId="51" xfId="56" applyFont="1" applyBorder="1" applyAlignment="1">
      <alignment horizontal="center" wrapText="1"/>
      <protection/>
    </xf>
    <xf numFmtId="0" fontId="3" fillId="0" borderId="43" xfId="56" applyFont="1" applyBorder="1" applyAlignment="1">
      <alignment horizontal="left" vertical="top" wrapText="1"/>
      <protection/>
    </xf>
    <xf numFmtId="0" fontId="3" fillId="0" borderId="39" xfId="56" applyFont="1" applyBorder="1" applyAlignment="1">
      <alignment horizontal="left" vertical="top" wrapText="1"/>
      <protection/>
    </xf>
    <xf numFmtId="0" fontId="3" fillId="0" borderId="52" xfId="56" applyFont="1" applyBorder="1" applyAlignment="1">
      <alignment horizontal="left" vertical="top" wrapText="1"/>
      <protection/>
    </xf>
    <xf numFmtId="0" fontId="3" fillId="0" borderId="44" xfId="56" applyFont="1" applyBorder="1" applyAlignment="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gional summ"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12"/>
  <sheetViews>
    <sheetView tabSelected="1" zoomScalePageLayoutView="0" workbookViewId="0" topLeftCell="A1">
      <selection activeCell="A9" sqref="A9:A10"/>
    </sheetView>
  </sheetViews>
  <sheetFormatPr defaultColWidth="9.140625" defaultRowHeight="12.75"/>
  <cols>
    <col min="1" max="1" width="69.140625" style="45" customWidth="1"/>
  </cols>
  <sheetData>
    <row r="3" ht="38.25">
      <c r="A3" s="44" t="s">
        <v>333</v>
      </c>
    </row>
    <row r="5" ht="127.5">
      <c r="A5" s="44" t="s">
        <v>339</v>
      </c>
    </row>
    <row r="7" ht="38.25">
      <c r="A7" s="44" t="s">
        <v>334</v>
      </c>
    </row>
    <row r="8" ht="69" customHeight="1">
      <c r="A8" s="44" t="s">
        <v>335</v>
      </c>
    </row>
    <row r="9" ht="12.75">
      <c r="A9" s="44"/>
    </row>
    <row r="10" ht="25.5">
      <c r="A10" s="44" t="s">
        <v>336</v>
      </c>
    </row>
    <row r="11" ht="76.5">
      <c r="A11" s="44" t="s">
        <v>337</v>
      </c>
    </row>
    <row r="12" ht="38.25">
      <c r="A12" s="44" t="s">
        <v>338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60"/>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O19" sqref="O19"/>
    </sheetView>
  </sheetViews>
  <sheetFormatPr defaultColWidth="9.140625" defaultRowHeight="12.75"/>
  <cols>
    <col min="1" max="1" width="12.28125" style="0" customWidth="1"/>
    <col min="2" max="2" width="38.00390625" style="0" customWidth="1"/>
    <col min="3" max="3" width="14.00390625" style="0" customWidth="1"/>
    <col min="4" max="6" width="11.00390625" style="0" customWidth="1"/>
    <col min="7" max="7" width="13.57421875" style="115" customWidth="1"/>
    <col min="8" max="8" width="11.00390625" style="0" customWidth="1"/>
    <col min="9" max="9" width="11.57421875" style="9" customWidth="1"/>
    <col min="10" max="10" width="11.00390625" style="115" customWidth="1"/>
    <col min="11" max="11" width="13.28125" style="0" customWidth="1"/>
    <col min="12" max="12" width="12.7109375" style="0" customWidth="1"/>
  </cols>
  <sheetData>
    <row r="1" spans="1:12" s="6" customFormat="1" ht="63.75">
      <c r="A1" s="4" t="s">
        <v>270</v>
      </c>
      <c r="B1" s="4" t="s">
        <v>340</v>
      </c>
      <c r="C1" s="5" t="s">
        <v>306</v>
      </c>
      <c r="D1" s="5" t="s">
        <v>271</v>
      </c>
      <c r="E1" s="5" t="s">
        <v>265</v>
      </c>
      <c r="F1" s="5" t="s">
        <v>266</v>
      </c>
      <c r="G1" s="113" t="s">
        <v>307</v>
      </c>
      <c r="H1" s="5" t="s">
        <v>272</v>
      </c>
      <c r="I1" s="4" t="s">
        <v>273</v>
      </c>
      <c r="J1" s="113" t="s">
        <v>274</v>
      </c>
      <c r="K1" s="4" t="s">
        <v>308</v>
      </c>
      <c r="L1" s="4" t="s">
        <v>275</v>
      </c>
    </row>
    <row r="2" spans="1:12" ht="12.75">
      <c r="A2" s="1" t="s">
        <v>90</v>
      </c>
      <c r="B2" s="1" t="s">
        <v>173</v>
      </c>
      <c r="C2" s="2">
        <v>2715314.5653796713</v>
      </c>
      <c r="D2" s="2">
        <v>2754630.278978737</v>
      </c>
      <c r="E2" s="2">
        <f aca="true" t="shared" si="0" ref="E2:E65">C2-D2</f>
        <v>-39315.713599065784</v>
      </c>
      <c r="F2" s="3">
        <f aca="true" t="shared" si="1" ref="F2:F65">E2/D2</f>
        <v>-0.014272591824425111</v>
      </c>
      <c r="G2" s="114">
        <v>1827054.8046054826</v>
      </c>
      <c r="H2" s="2">
        <v>1866328.3682886367</v>
      </c>
      <c r="I2" s="8" t="s">
        <v>268</v>
      </c>
      <c r="J2" s="114">
        <v>1711.2688786414205</v>
      </c>
      <c r="K2" s="1">
        <v>0.8491271427126333</v>
      </c>
      <c r="L2" s="1">
        <v>0.8922400129940852</v>
      </c>
    </row>
    <row r="3" spans="1:12" ht="12.75">
      <c r="A3" s="1" t="s">
        <v>3</v>
      </c>
      <c r="B3" s="1" t="s">
        <v>142</v>
      </c>
      <c r="C3" s="2">
        <v>1077599.1675673246</v>
      </c>
      <c r="D3" s="2">
        <v>1086278.505184612</v>
      </c>
      <c r="E3" s="2">
        <f t="shared" si="0"/>
        <v>-8679.337617287412</v>
      </c>
      <c r="F3" s="3">
        <f t="shared" si="1"/>
        <v>-0.007989974556122112</v>
      </c>
      <c r="G3" s="114">
        <v>553885.938104138</v>
      </c>
      <c r="H3" s="2">
        <v>562468.4767779093</v>
      </c>
      <c r="I3" s="8" t="s">
        <v>267</v>
      </c>
      <c r="J3" s="114">
        <v>1728.8319542923189</v>
      </c>
      <c r="K3" s="1">
        <v>0.9793880429798317</v>
      </c>
      <c r="L3" s="1">
        <v>1.0291146710997436</v>
      </c>
    </row>
    <row r="4" spans="1:12" ht="12.75">
      <c r="A4" s="1" t="s">
        <v>4</v>
      </c>
      <c r="B4" s="1" t="s">
        <v>5</v>
      </c>
      <c r="C4" s="2">
        <v>1635966.4489244923</v>
      </c>
      <c r="D4" s="2">
        <v>1686812.5125704708</v>
      </c>
      <c r="E4" s="2">
        <f t="shared" si="0"/>
        <v>-50846.06364597846</v>
      </c>
      <c r="F4" s="3">
        <f t="shared" si="1"/>
        <v>-0.03014328105053954</v>
      </c>
      <c r="G4" s="114">
        <v>1556267.971434317</v>
      </c>
      <c r="H4" s="2">
        <v>1607269.9907268977</v>
      </c>
      <c r="I4" s="8" t="s">
        <v>267</v>
      </c>
      <c r="J4" s="114">
        <v>2283.0868681758166</v>
      </c>
      <c r="K4" s="1">
        <v>3.084015441814908</v>
      </c>
      <c r="L4" s="1">
        <v>3.240600658563724</v>
      </c>
    </row>
    <row r="5" spans="1:12" ht="12.75">
      <c r="A5" s="1" t="s">
        <v>3</v>
      </c>
      <c r="B5" s="1" t="s">
        <v>19</v>
      </c>
      <c r="C5" s="2">
        <v>380027.13871265994</v>
      </c>
      <c r="D5" s="2">
        <v>386696.9790969262</v>
      </c>
      <c r="E5" s="2">
        <f t="shared" si="0"/>
        <v>-6669.840384266281</v>
      </c>
      <c r="F5" s="3">
        <f t="shared" si="1"/>
        <v>-0.017248235038822154</v>
      </c>
      <c r="G5" s="114">
        <v>217208.98962846468</v>
      </c>
      <c r="H5" s="2">
        <v>223865.22343605006</v>
      </c>
      <c r="I5" s="8" t="s">
        <v>267</v>
      </c>
      <c r="J5" s="114">
        <v>1832.3358185277625</v>
      </c>
      <c r="K5" s="1">
        <v>1.1597997756452891</v>
      </c>
      <c r="L5" s="1">
        <v>1.21868647795952</v>
      </c>
    </row>
    <row r="6" spans="1:12" ht="12.75">
      <c r="A6" s="1" t="s">
        <v>90</v>
      </c>
      <c r="B6" s="1" t="s">
        <v>220</v>
      </c>
      <c r="C6" s="2">
        <v>217472.1782292535</v>
      </c>
      <c r="D6" s="2">
        <v>218021.6997150702</v>
      </c>
      <c r="E6" s="2">
        <f t="shared" si="0"/>
        <v>-549.5214858166873</v>
      </c>
      <c r="F6" s="3">
        <f t="shared" si="1"/>
        <v>-0.0025204898711222324</v>
      </c>
      <c r="G6" s="114">
        <v>145705.654701366</v>
      </c>
      <c r="H6" s="2">
        <v>146221.38034355518</v>
      </c>
      <c r="I6" s="8" t="s">
        <v>269</v>
      </c>
      <c r="J6" s="114">
        <v>1620.4316171264145</v>
      </c>
      <c r="K6" s="1">
        <v>0.7565325700415318</v>
      </c>
      <c r="L6" s="1">
        <v>0.7696049538890265</v>
      </c>
    </row>
    <row r="7" spans="1:12" ht="12.75">
      <c r="A7" s="1" t="s">
        <v>4</v>
      </c>
      <c r="B7" s="1" t="s">
        <v>6</v>
      </c>
      <c r="C7" s="2">
        <v>1919877.1774502336</v>
      </c>
      <c r="D7" s="2">
        <v>1969809.5659709696</v>
      </c>
      <c r="E7" s="2">
        <f t="shared" si="0"/>
        <v>-49932.388520736014</v>
      </c>
      <c r="F7" s="3">
        <f t="shared" si="1"/>
        <v>-0.025348840508916434</v>
      </c>
      <c r="G7" s="114">
        <v>1922722.3049424083</v>
      </c>
      <c r="H7" s="2">
        <v>1972853.5248912326</v>
      </c>
      <c r="I7" s="8" t="s">
        <v>267</v>
      </c>
      <c r="J7" s="114">
        <v>2920.5969662813413</v>
      </c>
      <c r="K7" s="1">
        <v>3.255267430193505</v>
      </c>
      <c r="L7" s="1">
        <v>3.420547651952785</v>
      </c>
    </row>
    <row r="8" spans="1:12" ht="12.75">
      <c r="A8" s="1" t="s">
        <v>90</v>
      </c>
      <c r="B8" s="1" t="s">
        <v>174</v>
      </c>
      <c r="C8" s="2">
        <v>1146812</v>
      </c>
      <c r="D8" s="2">
        <v>1146812</v>
      </c>
      <c r="E8" s="2">
        <f t="shared" si="0"/>
        <v>0</v>
      </c>
      <c r="F8" s="3">
        <f t="shared" si="1"/>
        <v>0</v>
      </c>
      <c r="G8" s="114">
        <v>392034.9508212516</v>
      </c>
      <c r="H8" s="2">
        <v>371813.62363349966</v>
      </c>
      <c r="I8" s="8" t="s">
        <v>269</v>
      </c>
      <c r="J8" s="114">
        <v>1978.522841353292</v>
      </c>
      <c r="K8" s="1">
        <v>0.9237149869423394</v>
      </c>
      <c r="L8" s="1">
        <v>0.7265759229207902</v>
      </c>
    </row>
    <row r="9" spans="1:12" ht="12.75">
      <c r="A9" s="1" t="s">
        <v>4</v>
      </c>
      <c r="B9" s="1" t="s">
        <v>7</v>
      </c>
      <c r="C9" s="2">
        <v>2874751.9880988654</v>
      </c>
      <c r="D9" s="2">
        <v>2955070.2763525527</v>
      </c>
      <c r="E9" s="2">
        <f t="shared" si="0"/>
        <v>-80318.28825368732</v>
      </c>
      <c r="F9" s="3">
        <f t="shared" si="1"/>
        <v>-0.027179823402651626</v>
      </c>
      <c r="G9" s="114">
        <v>2886635.4129998884</v>
      </c>
      <c r="H9" s="2">
        <v>2967251.4588849116</v>
      </c>
      <c r="I9" s="8" t="s">
        <v>267</v>
      </c>
      <c r="J9" s="114">
        <v>2920.5969662813413</v>
      </c>
      <c r="K9" s="1">
        <v>3.2536820898361625</v>
      </c>
      <c r="L9" s="1">
        <v>3.4188818188520824</v>
      </c>
    </row>
    <row r="10" spans="1:12" ht="12.75">
      <c r="A10" s="1" t="s">
        <v>0</v>
      </c>
      <c r="B10" s="1" t="s">
        <v>100</v>
      </c>
      <c r="C10" s="2">
        <v>768464.3219227027</v>
      </c>
      <c r="D10" s="2">
        <v>656557.8771679839</v>
      </c>
      <c r="E10" s="2">
        <f t="shared" si="0"/>
        <v>111906.4447547188</v>
      </c>
      <c r="F10" s="3">
        <f t="shared" si="1"/>
        <v>0.17044414307755984</v>
      </c>
      <c r="G10" s="114">
        <v>543691.0983531179</v>
      </c>
      <c r="H10" s="2">
        <v>430765.62281493965</v>
      </c>
      <c r="I10" s="8" t="s">
        <v>269</v>
      </c>
      <c r="J10" s="114">
        <v>2706.8110337299586</v>
      </c>
      <c r="K10" s="1">
        <v>1.2637316418177165</v>
      </c>
      <c r="L10" s="1">
        <v>0.776981359197867</v>
      </c>
    </row>
    <row r="11" spans="1:12" ht="12.75">
      <c r="A11" s="1" t="s">
        <v>26</v>
      </c>
      <c r="B11" s="1" t="s">
        <v>123</v>
      </c>
      <c r="C11" s="2">
        <v>4939186.677800913</v>
      </c>
      <c r="D11" s="2">
        <v>5016068.407300449</v>
      </c>
      <c r="E11" s="2">
        <f t="shared" si="0"/>
        <v>-76881.72949953564</v>
      </c>
      <c r="F11" s="3">
        <f t="shared" si="1"/>
        <v>-0.015327089516490843</v>
      </c>
      <c r="G11" s="114">
        <v>3427924.887387736</v>
      </c>
      <c r="H11" s="2">
        <v>3505085.8334016344</v>
      </c>
      <c r="I11" s="8" t="s">
        <v>268</v>
      </c>
      <c r="J11" s="114">
        <v>1420.1188291496026</v>
      </c>
      <c r="K11" s="1">
        <v>0.7324177866898794</v>
      </c>
      <c r="L11" s="1">
        <v>0.7696049538890266</v>
      </c>
    </row>
    <row r="12" spans="1:12" ht="12.75">
      <c r="A12" s="1" t="s">
        <v>0</v>
      </c>
      <c r="B12" s="1" t="s">
        <v>252</v>
      </c>
      <c r="C12" s="2">
        <v>1469202.8360909352</v>
      </c>
      <c r="D12" s="2">
        <v>1491880.1885237969</v>
      </c>
      <c r="E12" s="2">
        <f t="shared" si="0"/>
        <v>-22677.35243286169</v>
      </c>
      <c r="F12" s="3">
        <f t="shared" si="1"/>
        <v>-0.015200518518380987</v>
      </c>
      <c r="G12" s="114">
        <v>974741.4318587696</v>
      </c>
      <c r="H12" s="2">
        <v>997415.0897312006</v>
      </c>
      <c r="I12" s="8" t="s">
        <v>268</v>
      </c>
      <c r="J12" s="114">
        <v>1410.9086112103298</v>
      </c>
      <c r="K12" s="1">
        <v>0.7324177866898791</v>
      </c>
      <c r="L12" s="1">
        <v>0.7696049538890264</v>
      </c>
    </row>
    <row r="13" spans="1:12" ht="12.75">
      <c r="A13" s="1" t="s">
        <v>3</v>
      </c>
      <c r="B13" s="1" t="s">
        <v>34</v>
      </c>
      <c r="C13" s="2">
        <v>176828</v>
      </c>
      <c r="D13" s="2">
        <v>176828</v>
      </c>
      <c r="E13" s="2">
        <f t="shared" si="0"/>
        <v>0</v>
      </c>
      <c r="F13" s="3">
        <f t="shared" si="1"/>
        <v>0</v>
      </c>
      <c r="G13" s="114">
        <v>48109.82424079248</v>
      </c>
      <c r="H13" s="2">
        <v>48822.370768585984</v>
      </c>
      <c r="I13" s="8" t="s">
        <v>268</v>
      </c>
      <c r="J13" s="114">
        <v>2530.3070613507302</v>
      </c>
      <c r="K13" s="1">
        <v>1.6169351137466665</v>
      </c>
      <c r="L13" s="1">
        <v>1.6990320228029308</v>
      </c>
    </row>
    <row r="14" spans="1:12" ht="12.75">
      <c r="A14" s="1" t="s">
        <v>0</v>
      </c>
      <c r="B14" s="1" t="s">
        <v>103</v>
      </c>
      <c r="C14" s="2">
        <v>725511.5409553101</v>
      </c>
      <c r="D14" s="2">
        <v>736674.94046173</v>
      </c>
      <c r="E14" s="2">
        <f t="shared" si="0"/>
        <v>-11163.399506419897</v>
      </c>
      <c r="F14" s="3">
        <f t="shared" si="1"/>
        <v>-0.015153765783620859</v>
      </c>
      <c r="G14" s="114">
        <v>594736.9214223239</v>
      </c>
      <c r="H14" s="2">
        <v>605850.0379117848</v>
      </c>
      <c r="I14" s="8" t="s">
        <v>268</v>
      </c>
      <c r="J14" s="114">
        <v>1353.902095539086</v>
      </c>
      <c r="K14" s="1">
        <v>0.7429477548691268</v>
      </c>
      <c r="L14" s="1">
        <v>0.7806695618522873</v>
      </c>
    </row>
    <row r="15" spans="1:12" ht="12.75">
      <c r="A15" s="1" t="s">
        <v>4</v>
      </c>
      <c r="B15" s="1" t="s">
        <v>8</v>
      </c>
      <c r="C15" s="2">
        <v>2922477.4210921535</v>
      </c>
      <c r="D15" s="2">
        <v>2980446.896154345</v>
      </c>
      <c r="E15" s="2">
        <f t="shared" si="0"/>
        <v>-57969.475062191486</v>
      </c>
      <c r="F15" s="3">
        <f t="shared" si="1"/>
        <v>-0.019449927169307796</v>
      </c>
      <c r="G15" s="114">
        <v>2935767.7241010224</v>
      </c>
      <c r="H15" s="2">
        <v>2993845.0729758074</v>
      </c>
      <c r="I15" s="8" t="s">
        <v>267</v>
      </c>
      <c r="J15" s="114">
        <v>2920.5969662813413</v>
      </c>
      <c r="K15" s="1">
        <v>2.876652923074648</v>
      </c>
      <c r="L15" s="1">
        <v>3.022709688992032</v>
      </c>
    </row>
    <row r="16" spans="1:12" ht="12.75">
      <c r="A16" s="1" t="s">
        <v>3</v>
      </c>
      <c r="B16" s="1" t="s">
        <v>35</v>
      </c>
      <c r="C16" s="2">
        <v>609580.6361410455</v>
      </c>
      <c r="D16" s="2">
        <v>615569.165668203</v>
      </c>
      <c r="E16" s="2">
        <f t="shared" si="0"/>
        <v>-5988.529527157545</v>
      </c>
      <c r="F16" s="3">
        <f t="shared" si="1"/>
        <v>-0.009728442977901548</v>
      </c>
      <c r="G16" s="114">
        <v>213416.23963831563</v>
      </c>
      <c r="H16" s="2">
        <v>219336.7694844561</v>
      </c>
      <c r="I16" s="8" t="s">
        <v>267</v>
      </c>
      <c r="J16" s="114">
        <v>1648.2929579059162</v>
      </c>
      <c r="K16" s="1">
        <v>1.3400001295964346</v>
      </c>
      <c r="L16" s="1">
        <v>1.408036173739203</v>
      </c>
    </row>
    <row r="17" spans="1:12" ht="12.75">
      <c r="A17" s="1" t="s">
        <v>3</v>
      </c>
      <c r="B17" s="1" t="s">
        <v>36</v>
      </c>
      <c r="C17" s="2">
        <v>383643.2549828024</v>
      </c>
      <c r="D17" s="2">
        <v>386323.5021589482</v>
      </c>
      <c r="E17" s="2">
        <f t="shared" si="0"/>
        <v>-2680.2471761458437</v>
      </c>
      <c r="F17" s="3">
        <f t="shared" si="1"/>
        <v>-0.006937831017702588</v>
      </c>
      <c r="G17" s="114">
        <v>290930.13314013334</v>
      </c>
      <c r="H17" s="2">
        <v>293612.51787191647</v>
      </c>
      <c r="I17" s="8" t="s">
        <v>268</v>
      </c>
      <c r="J17" s="114">
        <v>1648.2929579059162</v>
      </c>
      <c r="K17" s="1">
        <v>0.9781170442056534</v>
      </c>
      <c r="L17" s="1">
        <v>1.0277791396984441</v>
      </c>
    </row>
    <row r="18" spans="1:12" ht="12.75">
      <c r="A18" s="1" t="s">
        <v>3</v>
      </c>
      <c r="B18" s="1" t="s">
        <v>37</v>
      </c>
      <c r="C18" s="2">
        <v>1791869.952646883</v>
      </c>
      <c r="D18" s="2">
        <v>1799589.3075402735</v>
      </c>
      <c r="E18" s="2">
        <f t="shared" si="0"/>
        <v>-7719.354893390555</v>
      </c>
      <c r="F18" s="3">
        <f t="shared" si="1"/>
        <v>-0.004289509201375271</v>
      </c>
      <c r="G18" s="114">
        <v>746191.163302602</v>
      </c>
      <c r="H18" s="2">
        <v>753676.0735092399</v>
      </c>
      <c r="I18" s="8" t="s">
        <v>268</v>
      </c>
      <c r="J18" s="114">
        <v>1648.2929579059162</v>
      </c>
      <c r="K18" s="1">
        <v>0.9781170442056536</v>
      </c>
      <c r="L18" s="1">
        <v>1.0277791396984444</v>
      </c>
    </row>
    <row r="19" spans="1:12" ht="12.75">
      <c r="A19" s="1" t="s">
        <v>26</v>
      </c>
      <c r="B19" s="1" t="s">
        <v>119</v>
      </c>
      <c r="C19" s="2">
        <v>6845868.597778402</v>
      </c>
      <c r="D19" s="2">
        <v>6961161.855761494</v>
      </c>
      <c r="E19" s="2">
        <f t="shared" si="0"/>
        <v>-115293.25798309129</v>
      </c>
      <c r="F19" s="3">
        <f t="shared" si="1"/>
        <v>-0.01656235846429391</v>
      </c>
      <c r="G19" s="114">
        <v>4929093.02438696</v>
      </c>
      <c r="H19" s="2">
        <v>5044593.873946108</v>
      </c>
      <c r="I19" s="8" t="s">
        <v>268</v>
      </c>
      <c r="J19" s="114">
        <v>1406.9719512319477</v>
      </c>
      <c r="K19" s="1">
        <v>0.7324177866898793</v>
      </c>
      <c r="L19" s="1">
        <v>0.7696049538890265</v>
      </c>
    </row>
    <row r="20" spans="1:12" ht="12.75">
      <c r="A20" s="1" t="s">
        <v>0</v>
      </c>
      <c r="B20" s="1" t="s">
        <v>110</v>
      </c>
      <c r="C20" s="2">
        <v>1029961</v>
      </c>
      <c r="D20" s="2">
        <v>1029961</v>
      </c>
      <c r="E20" s="2">
        <f t="shared" si="0"/>
        <v>0</v>
      </c>
      <c r="F20" s="3">
        <f t="shared" si="1"/>
        <v>0</v>
      </c>
      <c r="G20" s="114">
        <v>875877.6889505606</v>
      </c>
      <c r="H20" s="2">
        <v>883389.1356909503</v>
      </c>
      <c r="I20" s="8" t="s">
        <v>268</v>
      </c>
      <c r="J20" s="114">
        <v>1524.2544996151137</v>
      </c>
      <c r="K20" s="1">
        <v>0.837722689246201</v>
      </c>
      <c r="L20" s="1">
        <v>0.8802565193601717</v>
      </c>
    </row>
    <row r="21" spans="1:12" ht="12.75">
      <c r="A21" s="1" t="s">
        <v>3</v>
      </c>
      <c r="B21" s="1" t="s">
        <v>38</v>
      </c>
      <c r="C21" s="2">
        <v>230358.2259200061</v>
      </c>
      <c r="D21" s="2">
        <v>235830.31710632576</v>
      </c>
      <c r="E21" s="2">
        <f t="shared" si="0"/>
        <v>-5472.0911863196525</v>
      </c>
      <c r="F21" s="3">
        <f t="shared" si="1"/>
        <v>-0.023203510275790883</v>
      </c>
      <c r="G21" s="114">
        <v>180037.2259200061</v>
      </c>
      <c r="H21" s="2">
        <v>185509.31710632576</v>
      </c>
      <c r="I21" s="8" t="s">
        <v>268</v>
      </c>
      <c r="J21" s="114">
        <v>1669.808348803094</v>
      </c>
      <c r="K21" s="1">
        <v>1.407505746626078</v>
      </c>
      <c r="L21" s="1">
        <v>1.4789692644225223</v>
      </c>
    </row>
    <row r="22" spans="1:12" ht="12.75">
      <c r="A22" s="1" t="s">
        <v>4</v>
      </c>
      <c r="B22" s="1" t="s">
        <v>9</v>
      </c>
      <c r="C22" s="2">
        <v>1489882.1387559813</v>
      </c>
      <c r="D22" s="2">
        <v>1489882.1387559813</v>
      </c>
      <c r="E22" s="2">
        <f t="shared" si="0"/>
        <v>0</v>
      </c>
      <c r="F22" s="3">
        <f t="shared" si="1"/>
        <v>0</v>
      </c>
      <c r="G22" s="114">
        <v>1410421.3652602804</v>
      </c>
      <c r="H22" s="2">
        <v>1445747.2986055082</v>
      </c>
      <c r="I22" s="8" t="s">
        <v>267</v>
      </c>
      <c r="J22" s="114">
        <v>2920.5969662813413</v>
      </c>
      <c r="K22" s="1">
        <v>2.813274538566706</v>
      </c>
      <c r="L22" s="1">
        <v>2.9561133834773377</v>
      </c>
    </row>
    <row r="23" spans="1:12" ht="12.75">
      <c r="A23" s="1" t="s">
        <v>84</v>
      </c>
      <c r="B23" s="1" t="s">
        <v>202</v>
      </c>
      <c r="C23" s="2">
        <v>248802.25857693516</v>
      </c>
      <c r="D23" s="2">
        <v>248720.5039475135</v>
      </c>
      <c r="E23" s="2">
        <f t="shared" si="0"/>
        <v>81.75462942165905</v>
      </c>
      <c r="F23" s="3">
        <f t="shared" si="1"/>
        <v>0.0003287008032072474</v>
      </c>
      <c r="G23" s="114">
        <v>67276.40554005392</v>
      </c>
      <c r="H23" s="2">
        <v>67136.17412901051</v>
      </c>
      <c r="I23" s="8" t="s">
        <v>269</v>
      </c>
      <c r="J23" s="114">
        <v>1669.5802561712155</v>
      </c>
      <c r="K23" s="1">
        <v>0.7794786455300763</v>
      </c>
      <c r="L23" s="1">
        <v>0.7696049538890264</v>
      </c>
    </row>
    <row r="24" spans="1:12" ht="12.75">
      <c r="A24" s="1" t="s">
        <v>90</v>
      </c>
      <c r="B24" s="1" t="s">
        <v>176</v>
      </c>
      <c r="C24" s="2">
        <v>547075.4184345027</v>
      </c>
      <c r="D24" s="2">
        <v>543612.3216915398</v>
      </c>
      <c r="E24" s="2">
        <f t="shared" si="0"/>
        <v>3463.0967429628363</v>
      </c>
      <c r="F24" s="3">
        <f t="shared" si="1"/>
        <v>0.006370526577077644</v>
      </c>
      <c r="G24" s="114">
        <v>105392.45000028808</v>
      </c>
      <c r="H24" s="2">
        <v>101783.66874820407</v>
      </c>
      <c r="I24" s="8" t="s">
        <v>269</v>
      </c>
      <c r="J24" s="114">
        <v>1666.9776100776253</v>
      </c>
      <c r="K24" s="1">
        <v>0.7782635454806315</v>
      </c>
      <c r="L24" s="1">
        <v>0.7293073775398781</v>
      </c>
    </row>
    <row r="25" spans="1:12" ht="12.75">
      <c r="A25" s="1" t="s">
        <v>3</v>
      </c>
      <c r="B25" s="1" t="s">
        <v>56</v>
      </c>
      <c r="C25" s="2">
        <v>356118.2343148525</v>
      </c>
      <c r="D25" s="2">
        <v>364286.5136621281</v>
      </c>
      <c r="E25" s="2">
        <f t="shared" si="0"/>
        <v>-8168.279347275617</v>
      </c>
      <c r="F25" s="3">
        <f t="shared" si="1"/>
        <v>-0.022422678416395093</v>
      </c>
      <c r="G25" s="114">
        <v>284327.52880293323</v>
      </c>
      <c r="H25" s="2">
        <v>292514.1111496023</v>
      </c>
      <c r="I25" s="8" t="s">
        <v>267</v>
      </c>
      <c r="J25" s="114">
        <v>1648.2929579059162</v>
      </c>
      <c r="K25" s="1">
        <v>1.3400001295964346</v>
      </c>
      <c r="L25" s="1">
        <v>1.408036173739203</v>
      </c>
    </row>
    <row r="26" spans="1:12" ht="12.75">
      <c r="A26" s="1" t="s">
        <v>3</v>
      </c>
      <c r="B26" s="1" t="s">
        <v>39</v>
      </c>
      <c r="C26" s="2">
        <v>88742.67678832595</v>
      </c>
      <c r="D26" s="2">
        <v>89244.23760730248</v>
      </c>
      <c r="E26" s="2">
        <f t="shared" si="0"/>
        <v>-501.5608189765335</v>
      </c>
      <c r="F26" s="3">
        <f t="shared" si="1"/>
        <v>-0.00562009192328506</v>
      </c>
      <c r="G26" s="114">
        <v>38421.676788325945</v>
      </c>
      <c r="H26" s="2">
        <v>38923.23760730248</v>
      </c>
      <c r="I26" s="8" t="s">
        <v>267</v>
      </c>
      <c r="J26" s="114">
        <v>1768.0473373202424</v>
      </c>
      <c r="K26" s="1">
        <v>1.391083318888548</v>
      </c>
      <c r="L26" s="1">
        <v>1.4617130180951252</v>
      </c>
    </row>
    <row r="27" spans="1:12" ht="12.75">
      <c r="A27" s="1" t="s">
        <v>4</v>
      </c>
      <c r="B27" s="1" t="s">
        <v>10</v>
      </c>
      <c r="C27" s="2">
        <v>5435707.418254714</v>
      </c>
      <c r="D27" s="2">
        <v>5538315.783355497</v>
      </c>
      <c r="E27" s="2">
        <f t="shared" si="0"/>
        <v>-102608.36510078236</v>
      </c>
      <c r="F27" s="3">
        <f t="shared" si="1"/>
        <v>-0.018526997938462634</v>
      </c>
      <c r="G27" s="114">
        <v>5446246.090419281</v>
      </c>
      <c r="H27" s="2">
        <v>5549345.294269562</v>
      </c>
      <c r="I27" s="8" t="s">
        <v>267</v>
      </c>
      <c r="J27" s="114">
        <v>2920.596966281342</v>
      </c>
      <c r="K27" s="1">
        <v>3.3602169618495124</v>
      </c>
      <c r="L27" s="1">
        <v>3.5308258032191957</v>
      </c>
    </row>
    <row r="28" spans="1:12" ht="12.75">
      <c r="A28" s="1" t="s">
        <v>3</v>
      </c>
      <c r="B28" s="1" t="s">
        <v>40</v>
      </c>
      <c r="C28" s="2">
        <v>668255</v>
      </c>
      <c r="D28" s="2">
        <v>668255</v>
      </c>
      <c r="E28" s="2">
        <f t="shared" si="0"/>
        <v>0</v>
      </c>
      <c r="F28" s="3">
        <f t="shared" si="1"/>
        <v>0</v>
      </c>
      <c r="G28" s="114">
        <v>379614.3302895914</v>
      </c>
      <c r="H28" s="2">
        <v>390075.8088567415</v>
      </c>
      <c r="I28" s="8" t="s">
        <v>268</v>
      </c>
      <c r="J28" s="114">
        <v>2530.3070613507302</v>
      </c>
      <c r="K28" s="1">
        <v>1.6169351137466665</v>
      </c>
      <c r="L28" s="1">
        <v>1.6990320228029308</v>
      </c>
    </row>
    <row r="29" spans="1:12" ht="12.75">
      <c r="A29" s="1" t="s">
        <v>0</v>
      </c>
      <c r="B29" s="1" t="s">
        <v>210</v>
      </c>
      <c r="C29" s="2">
        <v>1539737.1068257862</v>
      </c>
      <c r="D29" s="2">
        <v>1546899.6597662345</v>
      </c>
      <c r="E29" s="2">
        <f t="shared" si="0"/>
        <v>-7162.55294044828</v>
      </c>
      <c r="F29" s="3">
        <f t="shared" si="1"/>
        <v>-0.004630263440313043</v>
      </c>
      <c r="G29" s="114">
        <v>305205.9595302622</v>
      </c>
      <c r="H29" s="2">
        <v>312041.0618411468</v>
      </c>
      <c r="I29" s="8" t="s">
        <v>268</v>
      </c>
      <c r="J29" s="114">
        <v>1583.833257356974</v>
      </c>
      <c r="K29" s="1">
        <v>0.8789093298249965</v>
      </c>
      <c r="L29" s="1">
        <v>0.923534335928148</v>
      </c>
    </row>
    <row r="30" spans="1:12" ht="12.75">
      <c r="A30" s="1" t="s">
        <v>84</v>
      </c>
      <c r="B30" s="1" t="s">
        <v>227</v>
      </c>
      <c r="C30" s="2">
        <v>1001483.3311815563</v>
      </c>
      <c r="D30" s="2">
        <v>1010394.2396531922</v>
      </c>
      <c r="E30" s="2">
        <f t="shared" si="0"/>
        <v>-8910.908471635892</v>
      </c>
      <c r="F30" s="3">
        <f t="shared" si="1"/>
        <v>-0.008819239185978012</v>
      </c>
      <c r="G30" s="114">
        <v>548398.5156624761</v>
      </c>
      <c r="H30" s="2">
        <v>557289.5237845639</v>
      </c>
      <c r="I30" s="8" t="s">
        <v>267</v>
      </c>
      <c r="J30" s="114">
        <v>1645.8315681919958</v>
      </c>
      <c r="K30" s="1">
        <v>0.8497776613207382</v>
      </c>
      <c r="L30" s="1">
        <v>0.8929235604890977</v>
      </c>
    </row>
    <row r="31" spans="1:12" ht="12.75">
      <c r="A31" s="1" t="s">
        <v>3</v>
      </c>
      <c r="B31" s="1" t="s">
        <v>41</v>
      </c>
      <c r="C31" s="2">
        <v>863289</v>
      </c>
      <c r="D31" s="2">
        <v>863289</v>
      </c>
      <c r="E31" s="2">
        <f t="shared" si="0"/>
        <v>0</v>
      </c>
      <c r="F31" s="3">
        <f t="shared" si="1"/>
        <v>0</v>
      </c>
      <c r="G31" s="114">
        <v>721664.2615899257</v>
      </c>
      <c r="H31" s="2">
        <v>735916.5885341467</v>
      </c>
      <c r="I31" s="8" t="s">
        <v>267</v>
      </c>
      <c r="J31" s="114">
        <v>1934.1031919636143</v>
      </c>
      <c r="K31" s="1">
        <v>1.3168189305935305</v>
      </c>
      <c r="L31" s="1">
        <v>1.383677991955619</v>
      </c>
    </row>
    <row r="32" spans="1:12" ht="12.75">
      <c r="A32" s="1" t="s">
        <v>90</v>
      </c>
      <c r="B32" s="1" t="s">
        <v>177</v>
      </c>
      <c r="C32" s="2">
        <v>28945353.740981538</v>
      </c>
      <c r="D32" s="2">
        <v>28697052.394770384</v>
      </c>
      <c r="E32" s="2">
        <f t="shared" si="0"/>
        <v>248301.346211154</v>
      </c>
      <c r="F32" s="3">
        <f t="shared" si="1"/>
        <v>0.008652503497411576</v>
      </c>
      <c r="G32" s="114">
        <v>13303285.599684522</v>
      </c>
      <c r="H32" s="2">
        <v>13047289.90526203</v>
      </c>
      <c r="I32" s="8" t="s">
        <v>269</v>
      </c>
      <c r="J32" s="114">
        <v>1721.6825571446566</v>
      </c>
      <c r="K32" s="1">
        <v>0.8038037001907691</v>
      </c>
      <c r="L32" s="1">
        <v>0.782528009691643</v>
      </c>
    </row>
    <row r="33" spans="1:12" ht="12.75">
      <c r="A33" s="1" t="s">
        <v>26</v>
      </c>
      <c r="B33" s="1" t="s">
        <v>211</v>
      </c>
      <c r="C33" s="2">
        <v>5985666.359877874</v>
      </c>
      <c r="D33" s="2">
        <v>5488384.32780144</v>
      </c>
      <c r="E33" s="2">
        <f t="shared" si="0"/>
        <v>497282.03207643423</v>
      </c>
      <c r="F33" s="3">
        <f t="shared" si="1"/>
        <v>0.09060626996499671</v>
      </c>
      <c r="G33" s="114">
        <v>4521679.909596885</v>
      </c>
      <c r="H33" s="2">
        <v>4020062.816683404</v>
      </c>
      <c r="I33" s="8" t="s">
        <v>269</v>
      </c>
      <c r="J33" s="114">
        <v>2025.8541422515214</v>
      </c>
      <c r="K33" s="1">
        <v>0.9458125999076098</v>
      </c>
      <c r="L33" s="1">
        <v>0.7548774611235401</v>
      </c>
    </row>
    <row r="34" spans="1:12" ht="12.75">
      <c r="A34" s="1" t="s">
        <v>90</v>
      </c>
      <c r="B34" s="1" t="s">
        <v>178</v>
      </c>
      <c r="C34" s="2">
        <v>2804138.9893821627</v>
      </c>
      <c r="D34" s="2">
        <v>2808138.5956269233</v>
      </c>
      <c r="E34" s="2">
        <f t="shared" si="0"/>
        <v>-3999.6062447605655</v>
      </c>
      <c r="F34" s="3">
        <f t="shared" si="1"/>
        <v>-0.001424290898956732</v>
      </c>
      <c r="G34" s="114">
        <v>643372.9925569238</v>
      </c>
      <c r="H34" s="2">
        <v>646853.6795676341</v>
      </c>
      <c r="I34" s="8" t="s">
        <v>269</v>
      </c>
      <c r="J34" s="114">
        <v>1724.6516262823127</v>
      </c>
      <c r="K34" s="1">
        <v>0.8051898725423832</v>
      </c>
      <c r="L34" s="1">
        <v>0.8258036396340817</v>
      </c>
    </row>
    <row r="35" spans="1:12" ht="12.75">
      <c r="A35" s="1" t="s">
        <v>90</v>
      </c>
      <c r="B35" s="1" t="s">
        <v>179</v>
      </c>
      <c r="C35" s="2">
        <v>12047012.06832688</v>
      </c>
      <c r="D35" s="2">
        <v>11502682.195521038</v>
      </c>
      <c r="E35" s="2">
        <f t="shared" si="0"/>
        <v>544329.8728058413</v>
      </c>
      <c r="F35" s="3">
        <f t="shared" si="1"/>
        <v>0.04732199530104332</v>
      </c>
      <c r="G35" s="114">
        <v>6807038.222975681</v>
      </c>
      <c r="H35" s="2">
        <v>6256431.634619405</v>
      </c>
      <c r="I35" s="8" t="s">
        <v>269</v>
      </c>
      <c r="J35" s="114">
        <v>1822.8892046762028</v>
      </c>
      <c r="K35" s="1">
        <v>0.8510541514613424</v>
      </c>
      <c r="L35" s="1">
        <v>0.7520142254280102</v>
      </c>
    </row>
    <row r="36" spans="1:12" ht="12.75">
      <c r="A36" s="1" t="s">
        <v>3</v>
      </c>
      <c r="B36" s="1" t="s">
        <v>42</v>
      </c>
      <c r="C36" s="2">
        <v>63812.233400611556</v>
      </c>
      <c r="D36" s="2">
        <v>63953.83339143278</v>
      </c>
      <c r="E36" s="2">
        <f t="shared" si="0"/>
        <v>-141.59999082122522</v>
      </c>
      <c r="F36" s="3">
        <f t="shared" si="1"/>
        <v>-0.0022140970026699584</v>
      </c>
      <c r="G36" s="114">
        <v>13491.233400611556</v>
      </c>
      <c r="H36" s="2">
        <v>13632.833391432778</v>
      </c>
      <c r="I36" s="8" t="s">
        <v>268</v>
      </c>
      <c r="J36" s="114">
        <v>1690.2606915714966</v>
      </c>
      <c r="K36" s="1">
        <v>1.1781864396113553</v>
      </c>
      <c r="L36" s="1">
        <v>1.2380066910003988</v>
      </c>
    </row>
    <row r="37" spans="1:12" ht="12.75">
      <c r="A37" s="1" t="s">
        <v>26</v>
      </c>
      <c r="B37" s="1" t="s">
        <v>125</v>
      </c>
      <c r="C37" s="2">
        <v>2709665.120933725</v>
      </c>
      <c r="D37" s="2">
        <v>2753664.095999461</v>
      </c>
      <c r="E37" s="2">
        <f t="shared" si="0"/>
        <v>-43998.9750657361</v>
      </c>
      <c r="F37" s="3">
        <f t="shared" si="1"/>
        <v>-0.015978337782614104</v>
      </c>
      <c r="G37" s="114">
        <v>1875758.916658152</v>
      </c>
      <c r="H37" s="2">
        <v>1919847.455072401</v>
      </c>
      <c r="I37" s="8" t="s">
        <v>267</v>
      </c>
      <c r="J37" s="114">
        <v>1512.722443887745</v>
      </c>
      <c r="K37" s="1">
        <v>0.762724860809833</v>
      </c>
      <c r="L37" s="1">
        <v>0.801450814003937</v>
      </c>
    </row>
    <row r="38" spans="1:12" ht="12.75">
      <c r="A38" s="1" t="s">
        <v>90</v>
      </c>
      <c r="B38" s="1" t="s">
        <v>95</v>
      </c>
      <c r="C38" s="2">
        <v>104228.00018758485</v>
      </c>
      <c r="D38" s="2">
        <v>102435.13640146406</v>
      </c>
      <c r="E38" s="2">
        <f t="shared" si="0"/>
        <v>1792.8637861207972</v>
      </c>
      <c r="F38" s="3">
        <f t="shared" si="1"/>
        <v>0.017502429821484308</v>
      </c>
      <c r="G38" s="114">
        <v>53907.000187584854</v>
      </c>
      <c r="H38" s="2">
        <v>52114.136401464064</v>
      </c>
      <c r="I38" s="8" t="s">
        <v>269</v>
      </c>
      <c r="J38" s="114">
        <v>2013.7210285628175</v>
      </c>
      <c r="K38" s="1">
        <v>0.9401480006832383</v>
      </c>
      <c r="L38" s="1">
        <v>0.806486980433229</v>
      </c>
    </row>
    <row r="39" spans="1:12" ht="12.75">
      <c r="A39" s="1" t="s">
        <v>90</v>
      </c>
      <c r="B39" s="1" t="s">
        <v>180</v>
      </c>
      <c r="C39" s="2">
        <v>11428874.291311214</v>
      </c>
      <c r="D39" s="2">
        <v>11314891.696297495</v>
      </c>
      <c r="E39" s="2">
        <f t="shared" si="0"/>
        <v>113982.59501371905</v>
      </c>
      <c r="F39" s="3">
        <f t="shared" si="1"/>
        <v>0.01007367971988781</v>
      </c>
      <c r="G39" s="114">
        <v>4139280.1120673288</v>
      </c>
      <c r="H39" s="2">
        <v>4022339.318748941</v>
      </c>
      <c r="I39" s="8" t="s">
        <v>269</v>
      </c>
      <c r="J39" s="114">
        <v>1659.5074793915635</v>
      </c>
      <c r="K39" s="1">
        <v>0.7747759579102936</v>
      </c>
      <c r="L39" s="1">
        <v>0.739569284120389</v>
      </c>
    </row>
    <row r="40" spans="1:12" ht="12.75">
      <c r="A40" s="1" t="s">
        <v>4</v>
      </c>
      <c r="B40" s="1" t="s">
        <v>11</v>
      </c>
      <c r="C40" s="2">
        <v>2468125.318072691</v>
      </c>
      <c r="D40" s="2">
        <v>2521534.228902551</v>
      </c>
      <c r="E40" s="2">
        <f t="shared" si="0"/>
        <v>-53408.910829859786</v>
      </c>
      <c r="F40" s="3">
        <f t="shared" si="1"/>
        <v>-0.02118111672555204</v>
      </c>
      <c r="G40" s="114">
        <v>2101769.160076121</v>
      </c>
      <c r="H40" s="2">
        <v>2155213.1209154567</v>
      </c>
      <c r="I40" s="8" t="s">
        <v>267</v>
      </c>
      <c r="J40" s="114">
        <v>2283.0868681758166</v>
      </c>
      <c r="K40" s="1">
        <v>2.8989533774345833</v>
      </c>
      <c r="L40" s="1">
        <v>3.046142407941892</v>
      </c>
    </row>
    <row r="41" spans="1:12" ht="12.75">
      <c r="A41" s="1" t="s">
        <v>90</v>
      </c>
      <c r="B41" s="1" t="s">
        <v>196</v>
      </c>
      <c r="C41" s="2">
        <v>2109610.7085048766</v>
      </c>
      <c r="D41" s="2">
        <v>2114167.8095608596</v>
      </c>
      <c r="E41" s="2">
        <f t="shared" si="0"/>
        <v>-4557.101055982988</v>
      </c>
      <c r="F41" s="3">
        <f t="shared" si="1"/>
        <v>-0.0021555058379824437</v>
      </c>
      <c r="G41" s="114">
        <v>138015.7093667264</v>
      </c>
      <c r="H41" s="2">
        <v>142064.58732504092</v>
      </c>
      <c r="I41" s="8" t="s">
        <v>268</v>
      </c>
      <c r="J41" s="114">
        <v>1777.0691272266556</v>
      </c>
      <c r="K41" s="1">
        <v>0.8748041272938852</v>
      </c>
      <c r="L41" s="1">
        <v>0.9192206992824028</v>
      </c>
    </row>
    <row r="42" spans="1:12" ht="12.75">
      <c r="A42" s="1" t="s">
        <v>3</v>
      </c>
      <c r="B42" s="1" t="s">
        <v>143</v>
      </c>
      <c r="C42" s="2">
        <v>305796.86681159254</v>
      </c>
      <c r="D42" s="2">
        <v>309199.59579299507</v>
      </c>
      <c r="E42" s="2">
        <f t="shared" si="0"/>
        <v>-3402.728981402528</v>
      </c>
      <c r="F42" s="3">
        <f t="shared" si="1"/>
        <v>-0.01100495934567977</v>
      </c>
      <c r="G42" s="114">
        <v>175190.94482571213</v>
      </c>
      <c r="H42" s="2">
        <v>178571.15317367454</v>
      </c>
      <c r="I42" s="8" t="s">
        <v>267</v>
      </c>
      <c r="J42" s="114">
        <v>1728.8319542923189</v>
      </c>
      <c r="K42" s="1">
        <v>1.0568935715609695</v>
      </c>
      <c r="L42" s="1">
        <v>1.1105554004673492</v>
      </c>
    </row>
    <row r="43" spans="1:12" ht="12.75">
      <c r="A43" s="1" t="s">
        <v>3</v>
      </c>
      <c r="B43" s="1" t="s">
        <v>20</v>
      </c>
      <c r="C43" s="2">
        <v>843813.3122393695</v>
      </c>
      <c r="D43" s="2">
        <v>862197.7969112105</v>
      </c>
      <c r="E43" s="2">
        <f t="shared" si="0"/>
        <v>-18384.484671841026</v>
      </c>
      <c r="F43" s="3">
        <f t="shared" si="1"/>
        <v>-0.02132281564358285</v>
      </c>
      <c r="G43" s="114">
        <v>711774.530748536</v>
      </c>
      <c r="H43" s="2">
        <v>730172.0155511048</v>
      </c>
      <c r="I43" s="8" t="s">
        <v>267</v>
      </c>
      <c r="J43" s="114">
        <v>1786.1615755617638</v>
      </c>
      <c r="K43" s="1">
        <v>1.3249922408802688</v>
      </c>
      <c r="L43" s="1">
        <v>1.3922662870525668</v>
      </c>
    </row>
    <row r="44" spans="1:12" ht="12.75">
      <c r="A44" s="1" t="s">
        <v>84</v>
      </c>
      <c r="B44" s="1" t="s">
        <v>85</v>
      </c>
      <c r="C44" s="2">
        <v>944266.1304983045</v>
      </c>
      <c r="D44" s="2">
        <v>960993.7311592319</v>
      </c>
      <c r="E44" s="2">
        <f t="shared" si="0"/>
        <v>-16727.60066092736</v>
      </c>
      <c r="F44" s="3">
        <f t="shared" si="1"/>
        <v>-0.017406565847988536</v>
      </c>
      <c r="G44" s="114">
        <v>670335.2145052992</v>
      </c>
      <c r="H44" s="2">
        <v>687069.2089018342</v>
      </c>
      <c r="I44" s="8" t="s">
        <v>267</v>
      </c>
      <c r="J44" s="114">
        <v>1419.2628632594165</v>
      </c>
      <c r="K44" s="1">
        <v>0.9749843197649943</v>
      </c>
      <c r="L44" s="1">
        <v>1.0244873569311297</v>
      </c>
    </row>
    <row r="45" spans="1:12" ht="12.75">
      <c r="A45" s="1" t="s">
        <v>0</v>
      </c>
      <c r="B45" s="1" t="s">
        <v>166</v>
      </c>
      <c r="C45" s="2">
        <v>568956.3771035379</v>
      </c>
      <c r="D45" s="2">
        <v>570679.9027770743</v>
      </c>
      <c r="E45" s="2">
        <f t="shared" si="0"/>
        <v>-1723.525673536351</v>
      </c>
      <c r="F45" s="3">
        <f t="shared" si="1"/>
        <v>-0.003020126808652687</v>
      </c>
      <c r="G45" s="114">
        <v>108762.25059267215</v>
      </c>
      <c r="H45" s="2">
        <v>110466.65160415437</v>
      </c>
      <c r="I45" s="8" t="s">
        <v>269</v>
      </c>
      <c r="J45" s="114">
        <v>1690.3534238180519</v>
      </c>
      <c r="K45" s="1">
        <v>0.7891770356019967</v>
      </c>
      <c r="L45" s="1">
        <v>0.812548831019137</v>
      </c>
    </row>
    <row r="46" spans="1:12" ht="12.75">
      <c r="A46" s="1" t="s">
        <v>3</v>
      </c>
      <c r="B46" s="1" t="s">
        <v>43</v>
      </c>
      <c r="C46" s="2">
        <v>368437.62303284573</v>
      </c>
      <c r="D46" s="2">
        <v>376941.9501655085</v>
      </c>
      <c r="E46" s="2">
        <f t="shared" si="0"/>
        <v>-8504.327132662758</v>
      </c>
      <c r="F46" s="3">
        <f t="shared" si="1"/>
        <v>-0.02256137086606747</v>
      </c>
      <c r="G46" s="114">
        <v>327155.169932503</v>
      </c>
      <c r="H46" s="2">
        <v>335678.74470263236</v>
      </c>
      <c r="I46" s="8" t="s">
        <v>267</v>
      </c>
      <c r="J46" s="114">
        <v>1685.9336613545277</v>
      </c>
      <c r="K46" s="1">
        <v>1.3307699257381354</v>
      </c>
      <c r="L46" s="1">
        <v>1.3983373232417884</v>
      </c>
    </row>
    <row r="47" spans="1:12" ht="12.75">
      <c r="A47" s="1" t="s">
        <v>3</v>
      </c>
      <c r="B47" s="1" t="s">
        <v>21</v>
      </c>
      <c r="C47" s="2">
        <v>2186677.402328423</v>
      </c>
      <c r="D47" s="2">
        <v>2194532.015538036</v>
      </c>
      <c r="E47" s="2">
        <f t="shared" si="0"/>
        <v>-7854.613209612668</v>
      </c>
      <c r="F47" s="3">
        <f t="shared" si="1"/>
        <v>-0.0035791745820973786</v>
      </c>
      <c r="G47" s="114">
        <v>1720603.113708355</v>
      </c>
      <c r="H47" s="2">
        <v>1728311.1306452958</v>
      </c>
      <c r="I47" s="8" t="s">
        <v>269</v>
      </c>
      <c r="J47" s="114">
        <v>1788.8741050373192</v>
      </c>
      <c r="K47" s="1">
        <v>0.8351734870272222</v>
      </c>
      <c r="L47" s="1">
        <v>0.8438790535543411</v>
      </c>
    </row>
    <row r="48" spans="1:12" ht="12.75">
      <c r="A48" s="1" t="s">
        <v>84</v>
      </c>
      <c r="B48" s="1" t="s">
        <v>228</v>
      </c>
      <c r="C48" s="2">
        <v>4000090.8830773574</v>
      </c>
      <c r="D48" s="2">
        <v>4042526.9209346515</v>
      </c>
      <c r="E48" s="2">
        <f t="shared" si="0"/>
        <v>-42436.03785729408</v>
      </c>
      <c r="F48" s="3">
        <f t="shared" si="1"/>
        <v>-0.01049740389792696</v>
      </c>
      <c r="G48" s="114">
        <v>1810587.6187805</v>
      </c>
      <c r="H48" s="2">
        <v>1852736.6515472643</v>
      </c>
      <c r="I48" s="8" t="s">
        <v>268</v>
      </c>
      <c r="J48" s="114">
        <v>1551.7862622390485</v>
      </c>
      <c r="K48" s="1">
        <v>0.7972333224178726</v>
      </c>
      <c r="L48" s="1">
        <v>0.8377113793360045</v>
      </c>
    </row>
    <row r="49" spans="1:12" ht="12.75">
      <c r="A49" s="1" t="s">
        <v>90</v>
      </c>
      <c r="B49" s="1" t="s">
        <v>181</v>
      </c>
      <c r="C49" s="2">
        <v>2556667.82867073</v>
      </c>
      <c r="D49" s="2">
        <v>2436395.3367314893</v>
      </c>
      <c r="E49" s="2">
        <f t="shared" si="0"/>
        <v>120272.4919392406</v>
      </c>
      <c r="F49" s="3">
        <f t="shared" si="1"/>
        <v>0.049364932745516746</v>
      </c>
      <c r="G49" s="114">
        <v>1203398.3058363232</v>
      </c>
      <c r="H49" s="2">
        <v>1081763.9589645427</v>
      </c>
      <c r="I49" s="8" t="s">
        <v>269</v>
      </c>
      <c r="J49" s="114">
        <v>1978.522841353292</v>
      </c>
      <c r="K49" s="1">
        <v>0.9237149869423394</v>
      </c>
      <c r="L49" s="1">
        <v>0.7265759229207902</v>
      </c>
    </row>
    <row r="50" spans="1:12" ht="12.75">
      <c r="A50" s="1" t="s">
        <v>4</v>
      </c>
      <c r="B50" s="1" t="s">
        <v>12</v>
      </c>
      <c r="C50" s="2">
        <v>15559544.273953991</v>
      </c>
      <c r="D50" s="2">
        <v>15702499.980155291</v>
      </c>
      <c r="E50" s="2">
        <f t="shared" si="0"/>
        <v>-142955.70620130002</v>
      </c>
      <c r="F50" s="3">
        <f t="shared" si="1"/>
        <v>-0.009104009322207701</v>
      </c>
      <c r="G50" s="114">
        <v>3987168.6623159256</v>
      </c>
      <c r="H50" s="2">
        <v>4127713.4884558907</v>
      </c>
      <c r="I50" s="8" t="s">
        <v>267</v>
      </c>
      <c r="J50" s="114">
        <v>2283.0868681758166</v>
      </c>
      <c r="K50" s="1">
        <v>2.831805405854743</v>
      </c>
      <c r="L50" s="1">
        <v>2.9755851214988662</v>
      </c>
    </row>
    <row r="51" spans="1:12" ht="12.75">
      <c r="A51" s="1" t="s">
        <v>84</v>
      </c>
      <c r="B51" s="1" t="s">
        <v>203</v>
      </c>
      <c r="C51" s="2">
        <v>824740.4638782049</v>
      </c>
      <c r="D51" s="2">
        <v>834385.6114392973</v>
      </c>
      <c r="E51" s="2">
        <f t="shared" si="0"/>
        <v>-9645.147561092395</v>
      </c>
      <c r="F51" s="3">
        <f t="shared" si="1"/>
        <v>-0.011559580401266414</v>
      </c>
      <c r="G51" s="114">
        <v>235256.48785555077</v>
      </c>
      <c r="H51" s="2">
        <v>244776.8165965748</v>
      </c>
      <c r="I51" s="8" t="s">
        <v>268</v>
      </c>
      <c r="J51" s="114">
        <v>1605.7067895613804</v>
      </c>
      <c r="K51" s="1">
        <v>0.8632625103948868</v>
      </c>
      <c r="L51" s="1">
        <v>0.9070930779946916</v>
      </c>
    </row>
    <row r="52" spans="1:12" ht="12.75">
      <c r="A52" s="1" t="s">
        <v>84</v>
      </c>
      <c r="B52" s="1" t="s">
        <v>204</v>
      </c>
      <c r="C52" s="2">
        <v>1005669.3547307276</v>
      </c>
      <c r="D52" s="2">
        <v>1019610.7901533644</v>
      </c>
      <c r="E52" s="2">
        <f t="shared" si="0"/>
        <v>-13941.435422636801</v>
      </c>
      <c r="F52" s="3">
        <f t="shared" si="1"/>
        <v>-0.01367329137478018</v>
      </c>
      <c r="G52" s="114">
        <v>472684.40853499784</v>
      </c>
      <c r="H52" s="2">
        <v>486501.65858771215</v>
      </c>
      <c r="I52" s="8" t="s">
        <v>268</v>
      </c>
      <c r="J52" s="114">
        <v>1653.5758403975917</v>
      </c>
      <c r="K52" s="1">
        <v>0.9209483106565656</v>
      </c>
      <c r="L52" s="1">
        <v>0.9677077687589382</v>
      </c>
    </row>
    <row r="53" spans="1:12" ht="12.75">
      <c r="A53" s="1" t="s">
        <v>3</v>
      </c>
      <c r="B53" s="1" t="s">
        <v>45</v>
      </c>
      <c r="C53" s="2">
        <v>471471.3114057148</v>
      </c>
      <c r="D53" s="2">
        <v>477950.608041491</v>
      </c>
      <c r="E53" s="2">
        <f t="shared" si="0"/>
        <v>-6479.296635776234</v>
      </c>
      <c r="F53" s="3">
        <f t="shared" si="1"/>
        <v>-0.013556414672902278</v>
      </c>
      <c r="G53" s="114">
        <v>238843.8814226531</v>
      </c>
      <c r="H53" s="2">
        <v>245289.26268341864</v>
      </c>
      <c r="I53" s="8" t="s">
        <v>268</v>
      </c>
      <c r="J53" s="114">
        <v>1648.292957905916</v>
      </c>
      <c r="K53" s="1">
        <v>1.160495612807485</v>
      </c>
      <c r="L53" s="1">
        <v>1.2194176449749285</v>
      </c>
    </row>
    <row r="54" spans="1:12" ht="12.75">
      <c r="A54" s="1" t="s">
        <v>26</v>
      </c>
      <c r="B54" s="1" t="s">
        <v>212</v>
      </c>
      <c r="C54" s="2">
        <v>1659473.264847153</v>
      </c>
      <c r="D54" s="2">
        <v>1689439.3923177477</v>
      </c>
      <c r="E54" s="2">
        <f t="shared" si="0"/>
        <v>-29966.127470594598</v>
      </c>
      <c r="F54" s="3">
        <f t="shared" si="1"/>
        <v>-0.017737320206251357</v>
      </c>
      <c r="G54" s="114">
        <v>1185318.7729356275</v>
      </c>
      <c r="H54" s="2">
        <v>1215371.7919918622</v>
      </c>
      <c r="I54" s="8" t="s">
        <v>268</v>
      </c>
      <c r="J54" s="114">
        <v>1549.3620228565358</v>
      </c>
      <c r="K54" s="1">
        <v>0.7904855650161414</v>
      </c>
      <c r="L54" s="1">
        <v>0.8306210169521475</v>
      </c>
    </row>
    <row r="55" spans="1:12" ht="12.75">
      <c r="A55" s="1" t="s">
        <v>26</v>
      </c>
      <c r="B55" s="1" t="s">
        <v>120</v>
      </c>
      <c r="C55" s="2">
        <v>2865153.604262823</v>
      </c>
      <c r="D55" s="2">
        <v>2893689.647465065</v>
      </c>
      <c r="E55" s="2">
        <f t="shared" si="0"/>
        <v>-28536.04320224235</v>
      </c>
      <c r="F55" s="3">
        <f t="shared" si="1"/>
        <v>-0.009861473301824382</v>
      </c>
      <c r="G55" s="114">
        <v>1415669.167708009</v>
      </c>
      <c r="H55" s="2">
        <v>1444123.2437689384</v>
      </c>
      <c r="I55" s="8" t="s">
        <v>268</v>
      </c>
      <c r="J55" s="114">
        <v>1526.0092439897933</v>
      </c>
      <c r="K55" s="1">
        <v>0.7362620983977104</v>
      </c>
      <c r="L55" s="1">
        <v>0.7736444534593628</v>
      </c>
    </row>
    <row r="56" spans="1:12" ht="12.75">
      <c r="A56" s="1" t="s">
        <v>90</v>
      </c>
      <c r="B56" s="1" t="s">
        <v>183</v>
      </c>
      <c r="C56" s="2">
        <v>88026.46911388851</v>
      </c>
      <c r="D56" s="2">
        <v>87502.36236334997</v>
      </c>
      <c r="E56" s="2">
        <f t="shared" si="0"/>
        <v>524.1067505385436</v>
      </c>
      <c r="F56" s="3">
        <f t="shared" si="1"/>
        <v>0.005989629724077755</v>
      </c>
      <c r="G56" s="114">
        <v>37705.4691138885</v>
      </c>
      <c r="H56" s="2">
        <v>37181.362363349974</v>
      </c>
      <c r="I56" s="8" t="s">
        <v>269</v>
      </c>
      <c r="J56" s="114">
        <v>1665.7093786147595</v>
      </c>
      <c r="K56" s="1">
        <v>0.7776714449576172</v>
      </c>
      <c r="L56" s="1">
        <v>0.7265759229207902</v>
      </c>
    </row>
    <row r="57" spans="1:12" ht="12.75">
      <c r="A57" s="1" t="s">
        <v>90</v>
      </c>
      <c r="B57" s="1" t="s">
        <v>184</v>
      </c>
      <c r="C57" s="2">
        <v>576437</v>
      </c>
      <c r="D57" s="2">
        <v>576437</v>
      </c>
      <c r="E57" s="2">
        <f t="shared" si="0"/>
        <v>0</v>
      </c>
      <c r="F57" s="3">
        <f t="shared" si="1"/>
        <v>0</v>
      </c>
      <c r="G57" s="114">
        <v>528709.4614180522</v>
      </c>
      <c r="H57" s="2">
        <v>512428.5555647848</v>
      </c>
      <c r="I57" s="8" t="s">
        <v>269</v>
      </c>
      <c r="J57" s="114">
        <v>1665.7093786147595</v>
      </c>
      <c r="K57" s="1">
        <v>0.7776714449576172</v>
      </c>
      <c r="L57" s="1">
        <v>0.7265759229207902</v>
      </c>
    </row>
    <row r="58" spans="1:12" ht="12.75">
      <c r="A58" s="1" t="s">
        <v>4</v>
      </c>
      <c r="B58" s="1" t="s">
        <v>13</v>
      </c>
      <c r="C58" s="2">
        <v>5264042.410140267</v>
      </c>
      <c r="D58" s="2">
        <v>5284136.38494814</v>
      </c>
      <c r="E58" s="2">
        <f t="shared" si="0"/>
        <v>-20093.97480787337</v>
      </c>
      <c r="F58" s="3">
        <f t="shared" si="1"/>
        <v>-0.00380269798961114</v>
      </c>
      <c r="G58" s="114">
        <v>920438.1037758951</v>
      </c>
      <c r="H58" s="2">
        <v>939690.6345090086</v>
      </c>
      <c r="I58" s="8" t="s">
        <v>267</v>
      </c>
      <c r="J58" s="114">
        <v>2920.5969662813413</v>
      </c>
      <c r="K58" s="1">
        <v>2.684086914336239</v>
      </c>
      <c r="L58" s="1">
        <v>2.8203664950268807</v>
      </c>
    </row>
    <row r="59" spans="1:12" ht="12.75">
      <c r="A59" s="1" t="s">
        <v>3</v>
      </c>
      <c r="B59" s="1" t="s">
        <v>130</v>
      </c>
      <c r="C59" s="2">
        <v>2102395.0360405603</v>
      </c>
      <c r="D59" s="2">
        <v>2122082.351796489</v>
      </c>
      <c r="E59" s="2">
        <f t="shared" si="0"/>
        <v>-19687.315755928867</v>
      </c>
      <c r="F59" s="3">
        <f t="shared" si="1"/>
        <v>-0.009277357091849991</v>
      </c>
      <c r="G59" s="114">
        <v>1027249.2680270493</v>
      </c>
      <c r="H59" s="2">
        <v>1046757.5305215919</v>
      </c>
      <c r="I59" s="8" t="s">
        <v>267</v>
      </c>
      <c r="J59" s="114">
        <v>1810.6330182196346</v>
      </c>
      <c r="K59" s="1">
        <v>1.3297130321665744</v>
      </c>
      <c r="L59" s="1">
        <v>1.397226767841321</v>
      </c>
    </row>
    <row r="60" spans="1:12" ht="12.75">
      <c r="A60" s="1" t="s">
        <v>3</v>
      </c>
      <c r="B60" s="1" t="s">
        <v>131</v>
      </c>
      <c r="C60" s="2">
        <v>515600.8014937572</v>
      </c>
      <c r="D60" s="2">
        <v>520353.6543052384</v>
      </c>
      <c r="E60" s="2">
        <f t="shared" si="0"/>
        <v>-4752.852811481222</v>
      </c>
      <c r="F60" s="3">
        <f t="shared" si="1"/>
        <v>-0.00913388956175795</v>
      </c>
      <c r="G60" s="114">
        <v>335653.53627349786</v>
      </c>
      <c r="H60" s="2">
        <v>340368.7710277252</v>
      </c>
      <c r="I60" s="8" t="s">
        <v>267</v>
      </c>
      <c r="J60" s="114">
        <v>1981.2322734600655</v>
      </c>
      <c r="K60" s="1">
        <v>1.4149691136058258</v>
      </c>
      <c r="L60" s="1">
        <v>1.486811570145687</v>
      </c>
    </row>
    <row r="61" spans="1:12" ht="12.75">
      <c r="A61" s="1" t="s">
        <v>0</v>
      </c>
      <c r="B61" s="1" t="s">
        <v>165</v>
      </c>
      <c r="C61" s="2">
        <v>2953032.0344313695</v>
      </c>
      <c r="D61" s="2">
        <v>3002772.0764688174</v>
      </c>
      <c r="E61" s="2">
        <f t="shared" si="0"/>
        <v>-49740.042037447914</v>
      </c>
      <c r="F61" s="3">
        <f t="shared" si="1"/>
        <v>-0.01656470780024734</v>
      </c>
      <c r="G61" s="114">
        <v>1898127.8439402347</v>
      </c>
      <c r="H61" s="2">
        <v>1948056.880280911</v>
      </c>
      <c r="I61" s="8" t="s">
        <v>268</v>
      </c>
      <c r="J61" s="114">
        <v>1628.3743465889452</v>
      </c>
      <c r="K61" s="1">
        <v>0.8027511000115354</v>
      </c>
      <c r="L61" s="1">
        <v>0.843509311947298</v>
      </c>
    </row>
    <row r="62" spans="1:12" ht="12.75">
      <c r="A62" s="1" t="s">
        <v>90</v>
      </c>
      <c r="B62" s="1" t="s">
        <v>185</v>
      </c>
      <c r="C62" s="2">
        <v>87385.04155127263</v>
      </c>
      <c r="D62" s="2">
        <v>86998.81955575944</v>
      </c>
      <c r="E62" s="2">
        <f t="shared" si="0"/>
        <v>386.2219955131877</v>
      </c>
      <c r="F62" s="3">
        <f t="shared" si="1"/>
        <v>0.004439393516893061</v>
      </c>
      <c r="G62" s="114">
        <v>37064.04155127263</v>
      </c>
      <c r="H62" s="2">
        <v>36677.819555759444</v>
      </c>
      <c r="I62" s="8" t="s">
        <v>269</v>
      </c>
      <c r="J62" s="114">
        <v>1654.1706047385248</v>
      </c>
      <c r="K62" s="1">
        <v>0.7722843257706957</v>
      </c>
      <c r="L62" s="1">
        <v>0.7314935264600172</v>
      </c>
    </row>
    <row r="63" spans="1:12" ht="12.75">
      <c r="A63" s="1" t="s">
        <v>3</v>
      </c>
      <c r="B63" s="1" t="s">
        <v>132</v>
      </c>
      <c r="C63" s="2">
        <v>651671.764928153</v>
      </c>
      <c r="D63" s="2">
        <v>659822.3025369499</v>
      </c>
      <c r="E63" s="2">
        <f t="shared" si="0"/>
        <v>-8150.537608796847</v>
      </c>
      <c r="F63" s="3">
        <f t="shared" si="1"/>
        <v>-0.01235262521054359</v>
      </c>
      <c r="G63" s="114">
        <v>328177.32428248995</v>
      </c>
      <c r="H63" s="2">
        <v>336298.0063592148</v>
      </c>
      <c r="I63" s="8" t="s">
        <v>267</v>
      </c>
      <c r="J63" s="114">
        <v>1802.9917394173094</v>
      </c>
      <c r="K63" s="1">
        <v>1.4149691136058258</v>
      </c>
      <c r="L63" s="1">
        <v>1.486811570145687</v>
      </c>
    </row>
    <row r="64" spans="1:12" ht="12.75">
      <c r="A64" s="1" t="s">
        <v>3</v>
      </c>
      <c r="B64" s="1" t="s">
        <v>46</v>
      </c>
      <c r="C64" s="2">
        <v>599917.5362351217</v>
      </c>
      <c r="D64" s="2">
        <v>600719.9323237466</v>
      </c>
      <c r="E64" s="2">
        <f t="shared" si="0"/>
        <v>-802.3960886249552</v>
      </c>
      <c r="F64" s="3">
        <f t="shared" si="1"/>
        <v>-0.0013357240961209174</v>
      </c>
      <c r="G64" s="114">
        <v>70336.76588131295</v>
      </c>
      <c r="H64" s="2">
        <v>70995.22224379441</v>
      </c>
      <c r="I64" s="8" t="s">
        <v>268</v>
      </c>
      <c r="J64" s="114">
        <v>1648.2929579059164</v>
      </c>
      <c r="K64" s="1">
        <v>1.0272568957088084</v>
      </c>
      <c r="L64" s="1">
        <v>1.079413976860328</v>
      </c>
    </row>
    <row r="65" spans="1:12" ht="12.75">
      <c r="A65" s="1" t="s">
        <v>3</v>
      </c>
      <c r="B65" s="1" t="s">
        <v>133</v>
      </c>
      <c r="C65" s="2">
        <v>978047</v>
      </c>
      <c r="D65" s="2">
        <v>978047</v>
      </c>
      <c r="E65" s="2">
        <f t="shared" si="0"/>
        <v>0</v>
      </c>
      <c r="F65" s="3">
        <f t="shared" si="1"/>
        <v>0</v>
      </c>
      <c r="G65" s="114">
        <v>740628.7469147764</v>
      </c>
      <c r="H65" s="2">
        <v>755928.8588546882</v>
      </c>
      <c r="I65" s="8" t="s">
        <v>267</v>
      </c>
      <c r="J65" s="114">
        <v>2153.1313627566037</v>
      </c>
      <c r="K65" s="1">
        <v>1.1845663150055348</v>
      </c>
      <c r="L65" s="1">
        <v>1.244710492843805</v>
      </c>
    </row>
    <row r="66" spans="1:12" ht="12.75">
      <c r="A66" s="1" t="s">
        <v>26</v>
      </c>
      <c r="B66" s="1" t="s">
        <v>213</v>
      </c>
      <c r="C66" s="2">
        <v>327777.90817130974</v>
      </c>
      <c r="D66" s="2">
        <v>334408.66300581023</v>
      </c>
      <c r="E66" s="2">
        <f aca="true" t="shared" si="2" ref="E66:E129">C66-D66</f>
        <v>-6630.754834500491</v>
      </c>
      <c r="F66" s="3">
        <f aca="true" t="shared" si="3" ref="F66:F129">E66/D66</f>
        <v>-0.01982829862988712</v>
      </c>
      <c r="G66" s="114">
        <v>279333.7407685522</v>
      </c>
      <c r="H66" s="2">
        <v>285984.4241872101</v>
      </c>
      <c r="I66" s="8" t="s">
        <v>267</v>
      </c>
      <c r="J66" s="114">
        <v>1493.9317622254778</v>
      </c>
      <c r="K66" s="1">
        <v>0.718476249947147</v>
      </c>
      <c r="L66" s="1">
        <v>0.7549555612377039</v>
      </c>
    </row>
    <row r="67" spans="1:12" ht="12.75">
      <c r="A67" s="1" t="s">
        <v>0</v>
      </c>
      <c r="B67" s="1" t="s">
        <v>111</v>
      </c>
      <c r="C67" s="2">
        <v>3586809.795454356</v>
      </c>
      <c r="D67" s="2">
        <v>3625268.3437374276</v>
      </c>
      <c r="E67" s="2">
        <f t="shared" si="2"/>
        <v>-38458.54828307172</v>
      </c>
      <c r="F67" s="3">
        <f t="shared" si="3"/>
        <v>-0.0106084693977228</v>
      </c>
      <c r="G67" s="114">
        <v>1714462.9930402567</v>
      </c>
      <c r="H67" s="2">
        <v>1752573.9438965456</v>
      </c>
      <c r="I67" s="8" t="s">
        <v>268</v>
      </c>
      <c r="J67" s="114">
        <v>1518.2694549827625</v>
      </c>
      <c r="K67" s="1">
        <v>0.8482474366616016</v>
      </c>
      <c r="L67" s="1">
        <v>0.8913156414848952</v>
      </c>
    </row>
    <row r="68" spans="1:12" ht="12.75">
      <c r="A68" s="1" t="s">
        <v>0</v>
      </c>
      <c r="B68" s="1" t="s">
        <v>253</v>
      </c>
      <c r="C68" s="2">
        <v>349484.4854044889</v>
      </c>
      <c r="D68" s="2">
        <v>353563.08319574</v>
      </c>
      <c r="E68" s="2">
        <f t="shared" si="2"/>
        <v>-4078.597791251086</v>
      </c>
      <c r="F68" s="3">
        <f t="shared" si="3"/>
        <v>-0.011535700374558302</v>
      </c>
      <c r="G68" s="114">
        <v>273296.1129061631</v>
      </c>
      <c r="H68" s="2">
        <v>277347.7967798</v>
      </c>
      <c r="I68" s="8" t="s">
        <v>268</v>
      </c>
      <c r="J68" s="114">
        <v>1546.2111429985293</v>
      </c>
      <c r="K68" s="1">
        <v>0.7326313374653372</v>
      </c>
      <c r="L68" s="1">
        <v>0.7698293473126788</v>
      </c>
    </row>
    <row r="69" spans="1:12" ht="12.75">
      <c r="A69" s="1" t="s">
        <v>26</v>
      </c>
      <c r="B69" s="1" t="s">
        <v>122</v>
      </c>
      <c r="C69" s="2">
        <v>2197227.162562707</v>
      </c>
      <c r="D69" s="2">
        <v>2170529.3185035097</v>
      </c>
      <c r="E69" s="2">
        <f t="shared" si="2"/>
        <v>26697.844059197232</v>
      </c>
      <c r="F69" s="3">
        <f t="shared" si="3"/>
        <v>0.012300153622252978</v>
      </c>
      <c r="G69" s="114">
        <v>1542670.0692908037</v>
      </c>
      <c r="H69" s="2">
        <v>1515649.816750945</v>
      </c>
      <c r="I69" s="8" t="s">
        <v>269</v>
      </c>
      <c r="J69" s="114">
        <v>1710.9989723153549</v>
      </c>
      <c r="K69" s="1">
        <v>0.7988158439907639</v>
      </c>
      <c r="L69" s="1">
        <v>0.7696049538890265</v>
      </c>
    </row>
    <row r="70" spans="1:12" ht="12.75">
      <c r="A70" s="1" t="s">
        <v>3</v>
      </c>
      <c r="B70" s="1" t="s">
        <v>47</v>
      </c>
      <c r="C70" s="2">
        <v>434859.7122875026</v>
      </c>
      <c r="D70" s="2">
        <v>439858.4749045692</v>
      </c>
      <c r="E70" s="2">
        <f t="shared" si="2"/>
        <v>-4998.762617066619</v>
      </c>
      <c r="F70" s="3">
        <f t="shared" si="3"/>
        <v>-0.011364479491161652</v>
      </c>
      <c r="G70" s="114">
        <v>245416.2667646318</v>
      </c>
      <c r="H70" s="2">
        <v>250402.76295009573</v>
      </c>
      <c r="I70" s="8" t="s">
        <v>267</v>
      </c>
      <c r="J70" s="114">
        <v>1695.543575407426</v>
      </c>
      <c r="K70" s="1">
        <v>1.3650837370281481</v>
      </c>
      <c r="L70" s="1">
        <v>1.4343933552436283</v>
      </c>
    </row>
    <row r="71" spans="1:12" ht="12.75">
      <c r="A71" s="1" t="s">
        <v>3</v>
      </c>
      <c r="B71" s="1" t="s">
        <v>48</v>
      </c>
      <c r="C71" s="2">
        <v>86479.73290121843</v>
      </c>
      <c r="D71" s="2">
        <v>86479.73290121843</v>
      </c>
      <c r="E71" s="2">
        <f t="shared" si="2"/>
        <v>0</v>
      </c>
      <c r="F71" s="3">
        <f t="shared" si="3"/>
        <v>0</v>
      </c>
      <c r="G71" s="114">
        <v>36158.73290121843</v>
      </c>
      <c r="H71" s="2">
        <v>36158.73290121843</v>
      </c>
      <c r="I71" s="8" t="s">
        <v>268</v>
      </c>
      <c r="J71" s="114">
        <v>1648.2929579059162</v>
      </c>
      <c r="K71" s="1">
        <v>0.9781170442056536</v>
      </c>
      <c r="L71" s="1">
        <v>1.0277791396984444</v>
      </c>
    </row>
    <row r="72" spans="1:12" ht="12.75">
      <c r="A72" s="1" t="s">
        <v>3</v>
      </c>
      <c r="B72" s="1" t="s">
        <v>49</v>
      </c>
      <c r="C72" s="2">
        <v>1334818.389037275</v>
      </c>
      <c r="D72" s="2">
        <v>1360533.3533387166</v>
      </c>
      <c r="E72" s="2">
        <f t="shared" si="2"/>
        <v>-25714.964301441563</v>
      </c>
      <c r="F72" s="3">
        <f t="shared" si="3"/>
        <v>-0.018900649688842724</v>
      </c>
      <c r="G72" s="114">
        <v>1230580.9774738043</v>
      </c>
      <c r="H72" s="2">
        <v>1256328.5207886691</v>
      </c>
      <c r="I72" s="8" t="s">
        <v>267</v>
      </c>
      <c r="J72" s="114">
        <v>1838.9741834216572</v>
      </c>
      <c r="K72" s="1">
        <v>1.264326549872669</v>
      </c>
      <c r="L72" s="1">
        <v>1.328520407065741</v>
      </c>
    </row>
    <row r="73" spans="1:12" ht="12.75">
      <c r="A73" s="1" t="s">
        <v>90</v>
      </c>
      <c r="B73" s="1" t="s">
        <v>175</v>
      </c>
      <c r="C73" s="2">
        <v>98452.0257957935</v>
      </c>
      <c r="D73" s="2">
        <v>96156.05314881372</v>
      </c>
      <c r="E73" s="2">
        <f t="shared" si="2"/>
        <v>2295.972646979775</v>
      </c>
      <c r="F73" s="3">
        <f t="shared" si="3"/>
        <v>0.02387756747280866</v>
      </c>
      <c r="G73" s="114">
        <v>45234.80201783672</v>
      </c>
      <c r="H73" s="2">
        <v>42901.5719577115</v>
      </c>
      <c r="I73" s="8" t="s">
        <v>269</v>
      </c>
      <c r="J73" s="114">
        <v>1978.522841353292</v>
      </c>
      <c r="K73" s="1">
        <v>0.9237149869423394</v>
      </c>
      <c r="L73" s="1">
        <v>0.7265759229207902</v>
      </c>
    </row>
    <row r="74" spans="1:12" ht="12.75">
      <c r="A74" s="1" t="s">
        <v>3</v>
      </c>
      <c r="B74" s="1" t="s">
        <v>22</v>
      </c>
      <c r="C74" s="2">
        <v>8013299.8937804075</v>
      </c>
      <c r="D74" s="2">
        <v>8152046.985558043</v>
      </c>
      <c r="E74" s="2">
        <f t="shared" si="2"/>
        <v>-138747.09177763574</v>
      </c>
      <c r="F74" s="3">
        <f t="shared" si="3"/>
        <v>-0.017019908254139914</v>
      </c>
      <c r="G74" s="114">
        <v>4740112.739960159</v>
      </c>
      <c r="H74" s="2">
        <v>4878773.401430219</v>
      </c>
      <c r="I74" s="8" t="s">
        <v>268</v>
      </c>
      <c r="J74" s="114">
        <v>1838.7254621376555</v>
      </c>
      <c r="K74" s="1">
        <v>1.0822467295337674</v>
      </c>
      <c r="L74" s="1">
        <v>1.1371958184462452</v>
      </c>
    </row>
    <row r="75" spans="1:12" ht="12.75">
      <c r="A75" s="1" t="s">
        <v>26</v>
      </c>
      <c r="B75" s="1" t="s">
        <v>224</v>
      </c>
      <c r="C75" s="2">
        <v>420447.971590921</v>
      </c>
      <c r="D75" s="2">
        <v>427543.21717882477</v>
      </c>
      <c r="E75" s="2">
        <f t="shared" si="2"/>
        <v>-7095.245587903773</v>
      </c>
      <c r="F75" s="3">
        <f t="shared" si="3"/>
        <v>-0.016595388028191094</v>
      </c>
      <c r="G75" s="114">
        <v>212353.0365237774</v>
      </c>
      <c r="H75" s="2">
        <v>219425.8886551184</v>
      </c>
      <c r="I75" s="8" t="s">
        <v>267</v>
      </c>
      <c r="J75" s="114">
        <v>1858.7596493795318</v>
      </c>
      <c r="K75" s="1">
        <v>1.4149691136058258</v>
      </c>
      <c r="L75" s="1">
        <v>1.486811570145687</v>
      </c>
    </row>
    <row r="76" spans="1:12" ht="12.75">
      <c r="A76" s="1" t="s">
        <v>0</v>
      </c>
      <c r="B76" s="1" t="s">
        <v>112</v>
      </c>
      <c r="C76" s="2">
        <v>369549.17107817775</v>
      </c>
      <c r="D76" s="2">
        <v>371833.06586423574</v>
      </c>
      <c r="E76" s="2">
        <f t="shared" si="2"/>
        <v>-2283.8947860579938</v>
      </c>
      <c r="F76" s="3">
        <f t="shared" si="3"/>
        <v>-0.006142258437263062</v>
      </c>
      <c r="G76" s="114">
        <v>216842.3920198172</v>
      </c>
      <c r="H76" s="2">
        <v>219093.88769403892</v>
      </c>
      <c r="I76" s="8" t="s">
        <v>268</v>
      </c>
      <c r="J76" s="114">
        <v>1518.2563445628475</v>
      </c>
      <c r="K76" s="1">
        <v>0.885687323521148</v>
      </c>
      <c r="L76" s="1">
        <v>0.930656469798711</v>
      </c>
    </row>
    <row r="77" spans="1:12" ht="12.75">
      <c r="A77" s="1" t="s">
        <v>84</v>
      </c>
      <c r="B77" s="1" t="s">
        <v>205</v>
      </c>
      <c r="C77" s="2">
        <v>3091765.7058147304</v>
      </c>
      <c r="D77" s="2">
        <v>3095863.0372210685</v>
      </c>
      <c r="E77" s="2">
        <f t="shared" si="2"/>
        <v>-4097.33140633814</v>
      </c>
      <c r="F77" s="3">
        <f t="shared" si="3"/>
        <v>-0.001323486006026939</v>
      </c>
      <c r="G77" s="114">
        <v>129544.41771374625</v>
      </c>
      <c r="H77" s="2">
        <v>132870.94179091693</v>
      </c>
      <c r="I77" s="8" t="s">
        <v>268</v>
      </c>
      <c r="J77" s="114">
        <v>1769.6172780878126</v>
      </c>
      <c r="K77" s="1">
        <v>0.8984146417266905</v>
      </c>
      <c r="L77" s="1">
        <v>0.9440299941979141</v>
      </c>
    </row>
    <row r="78" spans="1:12" ht="12.75">
      <c r="A78" s="1" t="s">
        <v>0</v>
      </c>
      <c r="B78" s="1" t="s">
        <v>104</v>
      </c>
      <c r="C78" s="2">
        <v>1257075.7573373124</v>
      </c>
      <c r="D78" s="2">
        <v>1267431.119998021</v>
      </c>
      <c r="E78" s="2">
        <f t="shared" si="2"/>
        <v>-10355.362660708604</v>
      </c>
      <c r="F78" s="3">
        <f t="shared" si="3"/>
        <v>-0.008170355372625514</v>
      </c>
      <c r="G78" s="114">
        <v>407163.5992189507</v>
      </c>
      <c r="H78" s="2">
        <v>417297.453048749</v>
      </c>
      <c r="I78" s="8" t="s">
        <v>268</v>
      </c>
      <c r="J78" s="114">
        <v>1385.5807276961043</v>
      </c>
      <c r="K78" s="1">
        <v>0.8714459417939658</v>
      </c>
      <c r="L78" s="1">
        <v>0.9156920080848602</v>
      </c>
    </row>
    <row r="79" spans="1:12" ht="12.75">
      <c r="A79" s="1" t="s">
        <v>3</v>
      </c>
      <c r="B79" s="1" t="s">
        <v>50</v>
      </c>
      <c r="C79" s="2">
        <v>377428.2484900438</v>
      </c>
      <c r="D79" s="2">
        <v>385303.21536234143</v>
      </c>
      <c r="E79" s="2">
        <f t="shared" si="2"/>
        <v>-7874.966872297635</v>
      </c>
      <c r="F79" s="3">
        <f t="shared" si="3"/>
        <v>-0.02043836271880568</v>
      </c>
      <c r="G79" s="114">
        <v>276809.3333654034</v>
      </c>
      <c r="H79" s="2">
        <v>284698.40451558656</v>
      </c>
      <c r="I79" s="8" t="s">
        <v>267</v>
      </c>
      <c r="J79" s="114">
        <v>1971.3404493955093</v>
      </c>
      <c r="K79" s="1">
        <v>1.3650837370281481</v>
      </c>
      <c r="L79" s="1">
        <v>1.4343933552436283</v>
      </c>
    </row>
    <row r="80" spans="1:12" ht="12.75">
      <c r="A80" s="1" t="s">
        <v>3</v>
      </c>
      <c r="B80" s="1" t="s">
        <v>51</v>
      </c>
      <c r="C80" s="2">
        <v>274247.87823291606</v>
      </c>
      <c r="D80" s="2">
        <v>278983.4569684641</v>
      </c>
      <c r="E80" s="2">
        <f t="shared" si="2"/>
        <v>-4735.578735548013</v>
      </c>
      <c r="F80" s="3">
        <f t="shared" si="3"/>
        <v>-0.01697440696665866</v>
      </c>
      <c r="G80" s="114">
        <v>163703.72870471916</v>
      </c>
      <c r="H80" s="2">
        <v>168417.21551037708</v>
      </c>
      <c r="I80" s="8" t="s">
        <v>267</v>
      </c>
      <c r="J80" s="114">
        <v>1648.2929579059162</v>
      </c>
      <c r="K80" s="1">
        <v>1.3400001295964346</v>
      </c>
      <c r="L80" s="1">
        <v>1.408036173739203</v>
      </c>
    </row>
    <row r="81" spans="1:12" ht="12.75">
      <c r="A81" s="1" t="s">
        <v>0</v>
      </c>
      <c r="B81" s="1" t="s">
        <v>167</v>
      </c>
      <c r="C81" s="2">
        <v>692829.9778264523</v>
      </c>
      <c r="D81" s="2">
        <v>689686.241343124</v>
      </c>
      <c r="E81" s="2">
        <f t="shared" si="2"/>
        <v>3143.7364833283937</v>
      </c>
      <c r="F81" s="3">
        <f t="shared" si="3"/>
        <v>0.004558212553589802</v>
      </c>
      <c r="G81" s="114">
        <v>162024.2784925758</v>
      </c>
      <c r="H81" s="2">
        <v>158687.93909756694</v>
      </c>
      <c r="I81" s="8" t="s">
        <v>269</v>
      </c>
      <c r="J81" s="114">
        <v>1672.4466206360867</v>
      </c>
      <c r="K81" s="1">
        <v>0.7808168680458343</v>
      </c>
      <c r="L81" s="1">
        <v>0.7505353121538718</v>
      </c>
    </row>
    <row r="82" spans="1:12" ht="12.75">
      <c r="A82" s="1" t="s">
        <v>0</v>
      </c>
      <c r="B82" s="1" t="s">
        <v>105</v>
      </c>
      <c r="C82" s="2">
        <v>168770.5315020071</v>
      </c>
      <c r="D82" s="2">
        <v>170824.46515075158</v>
      </c>
      <c r="E82" s="2">
        <f t="shared" si="2"/>
        <v>-2053.9336487444816</v>
      </c>
      <c r="F82" s="3">
        <f t="shared" si="3"/>
        <v>-0.012023650400028459</v>
      </c>
      <c r="G82" s="114">
        <v>83818.94593252911</v>
      </c>
      <c r="H82" s="2">
        <v>85852.86653734808</v>
      </c>
      <c r="I82" s="8" t="s">
        <v>268</v>
      </c>
      <c r="J82" s="114">
        <v>1358.2788542667986</v>
      </c>
      <c r="K82" s="1">
        <v>0.7324177866898793</v>
      </c>
      <c r="L82" s="1">
        <v>0.7696049538890265</v>
      </c>
    </row>
    <row r="83" spans="1:12" ht="12.75">
      <c r="A83" s="1" t="s">
        <v>0</v>
      </c>
      <c r="B83" s="1" t="s">
        <v>262</v>
      </c>
      <c r="C83" s="2">
        <v>4302981.9519080175</v>
      </c>
      <c r="D83" s="2">
        <v>4327793.909915446</v>
      </c>
      <c r="E83" s="2">
        <f t="shared" si="2"/>
        <v>-24811.958007428795</v>
      </c>
      <c r="F83" s="3">
        <f t="shared" si="3"/>
        <v>-0.00573316533178299</v>
      </c>
      <c r="G83" s="114">
        <v>1085190.1725741911</v>
      </c>
      <c r="H83" s="2">
        <v>1109308.759263647</v>
      </c>
      <c r="I83" s="8" t="s">
        <v>268</v>
      </c>
      <c r="J83" s="114">
        <v>1449.8547688508124</v>
      </c>
      <c r="K83" s="1">
        <v>0.8529830202198557</v>
      </c>
      <c r="L83" s="1">
        <v>0.896291665596023</v>
      </c>
    </row>
    <row r="84" spans="1:12" ht="12.75">
      <c r="A84" s="1" t="s">
        <v>84</v>
      </c>
      <c r="B84" s="1" t="s">
        <v>229</v>
      </c>
      <c r="C84" s="2">
        <v>125576.62476976741</v>
      </c>
      <c r="D84" s="2">
        <v>126540.87390789913</v>
      </c>
      <c r="E84" s="2">
        <f t="shared" si="2"/>
        <v>-964.2491381317232</v>
      </c>
      <c r="F84" s="3">
        <f t="shared" si="3"/>
        <v>-0.007620060683582266</v>
      </c>
      <c r="G84" s="114">
        <v>42506.344488595365</v>
      </c>
      <c r="H84" s="2">
        <v>43462.54044336012</v>
      </c>
      <c r="I84" s="8" t="s">
        <v>268</v>
      </c>
      <c r="J84" s="114">
        <v>1583.9549795545017</v>
      </c>
      <c r="K84" s="1">
        <v>1.1109299012061633</v>
      </c>
      <c r="L84" s="1">
        <v>1.1673353254509709</v>
      </c>
    </row>
    <row r="85" spans="1:12" ht="12.75">
      <c r="A85" s="1" t="s">
        <v>3</v>
      </c>
      <c r="B85" s="1" t="s">
        <v>52</v>
      </c>
      <c r="C85" s="2">
        <v>1837642.015521465</v>
      </c>
      <c r="D85" s="2">
        <v>1858170.2868044581</v>
      </c>
      <c r="E85" s="2">
        <f t="shared" si="2"/>
        <v>-20528.271282993024</v>
      </c>
      <c r="F85" s="3">
        <f t="shared" si="3"/>
        <v>-0.011047572673382914</v>
      </c>
      <c r="G85" s="114">
        <v>1124117.4380651864</v>
      </c>
      <c r="H85" s="2">
        <v>1144522.7523203818</v>
      </c>
      <c r="I85" s="8" t="s">
        <v>267</v>
      </c>
      <c r="J85" s="114">
        <v>1648.2929579059162</v>
      </c>
      <c r="K85" s="1">
        <v>1.3415150103823386</v>
      </c>
      <c r="L85" s="1">
        <v>1.4096279698132064</v>
      </c>
    </row>
    <row r="86" spans="1:12" ht="12.75">
      <c r="A86" s="1" t="s">
        <v>3</v>
      </c>
      <c r="B86" s="1" t="s">
        <v>23</v>
      </c>
      <c r="C86" s="2">
        <v>6418454.987591605</v>
      </c>
      <c r="D86" s="2">
        <v>6432759.120455113</v>
      </c>
      <c r="E86" s="2">
        <f t="shared" si="2"/>
        <v>-14304.132863508537</v>
      </c>
      <c r="F86" s="3">
        <f t="shared" si="3"/>
        <v>-0.0022236388143345447</v>
      </c>
      <c r="G86" s="114">
        <v>760125.6643047493</v>
      </c>
      <c r="H86" s="2">
        <v>773121.6183797831</v>
      </c>
      <c r="I86" s="8" t="s">
        <v>267</v>
      </c>
      <c r="J86" s="114">
        <v>1786.1615755617638</v>
      </c>
      <c r="K86" s="1">
        <v>1.0940962252799156</v>
      </c>
      <c r="L86" s="1">
        <v>1.1496469505638</v>
      </c>
    </row>
    <row r="87" spans="1:12" ht="12.75">
      <c r="A87" s="1" t="s">
        <v>3</v>
      </c>
      <c r="B87" s="1" t="s">
        <v>53</v>
      </c>
      <c r="C87" s="2">
        <v>671646.3692209597</v>
      </c>
      <c r="D87" s="2">
        <v>676714.6173825499</v>
      </c>
      <c r="E87" s="2">
        <f t="shared" si="2"/>
        <v>-5068.2481615901925</v>
      </c>
      <c r="F87" s="3">
        <f t="shared" si="3"/>
        <v>-0.0074894911849156766</v>
      </c>
      <c r="G87" s="114">
        <v>172319.71442602016</v>
      </c>
      <c r="H87" s="2">
        <v>177281.27948460748</v>
      </c>
      <c r="I87" s="8" t="s">
        <v>267</v>
      </c>
      <c r="J87" s="114">
        <v>1648.2929579059162</v>
      </c>
      <c r="K87" s="1">
        <v>1.3400001295964346</v>
      </c>
      <c r="L87" s="1">
        <v>1.408036173739203</v>
      </c>
    </row>
    <row r="88" spans="1:12" ht="12.75">
      <c r="A88" s="1" t="s">
        <v>0</v>
      </c>
      <c r="B88" s="1" t="s">
        <v>96</v>
      </c>
      <c r="C88" s="2">
        <v>647096.8123490313</v>
      </c>
      <c r="D88" s="2">
        <v>524350.5493828863</v>
      </c>
      <c r="E88" s="2">
        <f t="shared" si="2"/>
        <v>122746.26296614506</v>
      </c>
      <c r="F88" s="3">
        <f t="shared" si="3"/>
        <v>0.23409198886242505</v>
      </c>
      <c r="G88" s="114">
        <v>547964.239150726</v>
      </c>
      <c r="H88" s="2">
        <v>424203.5974035358</v>
      </c>
      <c r="I88" s="8" t="s">
        <v>269</v>
      </c>
      <c r="J88" s="114">
        <v>2706.811033729958</v>
      </c>
      <c r="K88" s="1">
        <v>1.2637316418177162</v>
      </c>
      <c r="L88" s="1">
        <v>0.776981359197867</v>
      </c>
    </row>
    <row r="89" spans="1:12" ht="12.75">
      <c r="A89" s="1" t="s">
        <v>3</v>
      </c>
      <c r="B89" s="1" t="s">
        <v>24</v>
      </c>
      <c r="C89" s="2">
        <v>1698712.174357959</v>
      </c>
      <c r="D89" s="2">
        <v>1732513.859200403</v>
      </c>
      <c r="E89" s="2">
        <f t="shared" si="2"/>
        <v>-33801.684842444025</v>
      </c>
      <c r="F89" s="3">
        <f t="shared" si="3"/>
        <v>-0.01951019592884776</v>
      </c>
      <c r="G89" s="114">
        <v>1168499.1632993694</v>
      </c>
      <c r="H89" s="2">
        <v>1202490.098294468</v>
      </c>
      <c r="I89" s="8" t="s">
        <v>267</v>
      </c>
      <c r="J89" s="114">
        <v>1786.2551983312294</v>
      </c>
      <c r="K89" s="1">
        <v>1.2609797202293929</v>
      </c>
      <c r="L89" s="1">
        <v>1.3250036482975944</v>
      </c>
    </row>
    <row r="90" spans="1:12" ht="12.75">
      <c r="A90" s="1" t="s">
        <v>90</v>
      </c>
      <c r="B90" s="1" t="s">
        <v>91</v>
      </c>
      <c r="C90" s="2">
        <v>424904.12267174816</v>
      </c>
      <c r="D90" s="2">
        <v>424474.54462593066</v>
      </c>
      <c r="E90" s="2">
        <f t="shared" si="2"/>
        <v>429.5780458174995</v>
      </c>
      <c r="F90" s="3">
        <f t="shared" si="3"/>
        <v>0.001012023103048656</v>
      </c>
      <c r="G90" s="114">
        <v>288245.47189347725</v>
      </c>
      <c r="H90" s="2">
        <v>287738.24821963435</v>
      </c>
      <c r="I90" s="8" t="s">
        <v>269</v>
      </c>
      <c r="J90" s="114">
        <v>1601.5047694891368</v>
      </c>
      <c r="K90" s="1">
        <v>0.747696173284965</v>
      </c>
      <c r="L90" s="1">
        <v>0.7448079595833875</v>
      </c>
    </row>
    <row r="91" spans="1:12" ht="12.75">
      <c r="A91" s="1" t="s">
        <v>90</v>
      </c>
      <c r="B91" s="1" t="s">
        <v>186</v>
      </c>
      <c r="C91" s="2">
        <v>101445.79539330046</v>
      </c>
      <c r="D91" s="2">
        <v>101228.31368284288</v>
      </c>
      <c r="E91" s="2">
        <f t="shared" si="2"/>
        <v>217.48171045757772</v>
      </c>
      <c r="F91" s="3">
        <f t="shared" si="3"/>
        <v>0.0021484276734962397</v>
      </c>
      <c r="G91" s="114">
        <v>6151.866436171783</v>
      </c>
      <c r="H91" s="2">
        <v>5909.68768337113</v>
      </c>
      <c r="I91" s="8" t="s">
        <v>269</v>
      </c>
      <c r="J91" s="114">
        <v>1977.2647290005195</v>
      </c>
      <c r="K91" s="1">
        <v>0.9231276107386266</v>
      </c>
      <c r="L91" s="1">
        <v>0.7696615181538595</v>
      </c>
    </row>
    <row r="92" spans="1:12" ht="12.75">
      <c r="A92" s="1" t="s">
        <v>3</v>
      </c>
      <c r="B92" s="1" t="s">
        <v>144</v>
      </c>
      <c r="C92" s="2">
        <v>956462.9163592209</v>
      </c>
      <c r="D92" s="2">
        <v>962567.3149316248</v>
      </c>
      <c r="E92" s="2">
        <f t="shared" si="2"/>
        <v>-6104.398572403938</v>
      </c>
      <c r="F92" s="3">
        <f t="shared" si="3"/>
        <v>-0.006341788753587129</v>
      </c>
      <c r="G92" s="114">
        <v>365111.4897231173</v>
      </c>
      <c r="H92" s="2">
        <v>371094.0477897717</v>
      </c>
      <c r="I92" s="8" t="s">
        <v>268</v>
      </c>
      <c r="J92" s="114">
        <v>1808.6984309851587</v>
      </c>
      <c r="K92" s="1">
        <v>0.9125972422014471</v>
      </c>
      <c r="L92" s="1">
        <v>0.9589326901492663</v>
      </c>
    </row>
    <row r="93" spans="1:12" ht="12.75">
      <c r="A93" s="1" t="s">
        <v>3</v>
      </c>
      <c r="B93" s="1" t="s">
        <v>145</v>
      </c>
      <c r="C93" s="2">
        <v>585823.879357158</v>
      </c>
      <c r="D93" s="2">
        <v>586942.4757811308</v>
      </c>
      <c r="E93" s="2">
        <f t="shared" si="2"/>
        <v>-1118.5964239728637</v>
      </c>
      <c r="F93" s="3">
        <f t="shared" si="3"/>
        <v>-0.0019058024766126912</v>
      </c>
      <c r="G93" s="114">
        <v>161414.56757561665</v>
      </c>
      <c r="H93" s="2">
        <v>162438.24973368863</v>
      </c>
      <c r="I93" s="8" t="s">
        <v>268</v>
      </c>
      <c r="J93" s="114">
        <v>1728.831954292319</v>
      </c>
      <c r="K93" s="1">
        <v>0.9125972422014471</v>
      </c>
      <c r="L93" s="1">
        <v>0.9589326901492663</v>
      </c>
    </row>
    <row r="94" spans="1:12" ht="12.75">
      <c r="A94" s="1" t="s">
        <v>3</v>
      </c>
      <c r="B94" s="1" t="s">
        <v>146</v>
      </c>
      <c r="C94" s="2">
        <v>1360357.7287941442</v>
      </c>
      <c r="D94" s="2">
        <v>1379959.4138872975</v>
      </c>
      <c r="E94" s="2">
        <f t="shared" si="2"/>
        <v>-19601.685093153268</v>
      </c>
      <c r="F94" s="3">
        <f t="shared" si="3"/>
        <v>-0.014204537391383132</v>
      </c>
      <c r="G94" s="114">
        <v>934793.7251264157</v>
      </c>
      <c r="H94" s="2">
        <v>954406.4868003135</v>
      </c>
      <c r="I94" s="8" t="s">
        <v>269</v>
      </c>
      <c r="J94" s="114">
        <v>1809.1484181840067</v>
      </c>
      <c r="K94" s="1">
        <v>0.8446389763873289</v>
      </c>
      <c r="L94" s="1">
        <v>0.8830143678859239</v>
      </c>
    </row>
    <row r="95" spans="1:12" ht="12.75">
      <c r="A95" s="1" t="s">
        <v>3</v>
      </c>
      <c r="B95" s="1" t="s">
        <v>25</v>
      </c>
      <c r="C95" s="2">
        <v>401170.40512393764</v>
      </c>
      <c r="D95" s="2">
        <v>410312.506411529</v>
      </c>
      <c r="E95" s="2">
        <f t="shared" si="2"/>
        <v>-9142.10128759133</v>
      </c>
      <c r="F95" s="3">
        <f t="shared" si="3"/>
        <v>-0.022280825333708263</v>
      </c>
      <c r="G95" s="114">
        <v>323049.7565244399</v>
      </c>
      <c r="H95" s="2">
        <v>332220.93375112396</v>
      </c>
      <c r="I95" s="8" t="s">
        <v>267</v>
      </c>
      <c r="J95" s="114">
        <v>1840.6971555175012</v>
      </c>
      <c r="K95" s="1">
        <v>1.2202540879385766</v>
      </c>
      <c r="L95" s="1">
        <v>1.2822102468662524</v>
      </c>
    </row>
    <row r="96" spans="1:12" ht="12.75">
      <c r="A96" s="1" t="s">
        <v>84</v>
      </c>
      <c r="B96" s="1" t="s">
        <v>230</v>
      </c>
      <c r="C96" s="2">
        <v>131571.34291214863</v>
      </c>
      <c r="D96" s="2">
        <v>132491.2527421401</v>
      </c>
      <c r="E96" s="2">
        <f t="shared" si="2"/>
        <v>-919.9098299914622</v>
      </c>
      <c r="F96" s="3">
        <f t="shared" si="3"/>
        <v>-0.006943174065851943</v>
      </c>
      <c r="G96" s="114">
        <v>59733.127008071475</v>
      </c>
      <c r="H96" s="2">
        <v>60638.82108492961</v>
      </c>
      <c r="I96" s="8" t="s">
        <v>267</v>
      </c>
      <c r="J96" s="114">
        <v>1552.9686463489602</v>
      </c>
      <c r="K96" s="1">
        <v>0.9473641677615344</v>
      </c>
      <c r="L96" s="1">
        <v>0.995464842465583</v>
      </c>
    </row>
    <row r="97" spans="1:12" ht="12.75">
      <c r="A97" s="1" t="s">
        <v>3</v>
      </c>
      <c r="B97" s="1" t="s">
        <v>54</v>
      </c>
      <c r="C97" s="2">
        <v>3852934.3250728343</v>
      </c>
      <c r="D97" s="2">
        <v>3897236.297023372</v>
      </c>
      <c r="E97" s="2">
        <f t="shared" si="2"/>
        <v>-44301.971950537525</v>
      </c>
      <c r="F97" s="3">
        <f t="shared" si="3"/>
        <v>-0.011367535498007768</v>
      </c>
      <c r="G97" s="114">
        <v>1512052.0984123482</v>
      </c>
      <c r="H97" s="2">
        <v>1555915.081427729</v>
      </c>
      <c r="I97" s="8" t="s">
        <v>267</v>
      </c>
      <c r="J97" s="114">
        <v>1648.2929579059162</v>
      </c>
      <c r="K97" s="1">
        <v>1.337393125453251</v>
      </c>
      <c r="L97" s="1">
        <v>1.4052968037513838</v>
      </c>
    </row>
    <row r="98" spans="1:12" ht="12.75">
      <c r="A98" s="1" t="s">
        <v>90</v>
      </c>
      <c r="B98" s="1" t="s">
        <v>187</v>
      </c>
      <c r="C98" s="2">
        <v>851751.8867817855</v>
      </c>
      <c r="D98" s="2">
        <v>851443.3381998023</v>
      </c>
      <c r="E98" s="2">
        <f t="shared" si="2"/>
        <v>308.5485819831956</v>
      </c>
      <c r="F98" s="3">
        <f t="shared" si="3"/>
        <v>0.00036238298914353673</v>
      </c>
      <c r="G98" s="114">
        <v>363056.0073462543</v>
      </c>
      <c r="H98" s="2">
        <v>362671.83886792086</v>
      </c>
      <c r="I98" s="8" t="s">
        <v>269</v>
      </c>
      <c r="J98" s="114">
        <v>1684.2457740424657</v>
      </c>
      <c r="K98" s="1">
        <v>0.7863255508908851</v>
      </c>
      <c r="L98" s="1">
        <v>0.7782107600826738</v>
      </c>
    </row>
    <row r="99" spans="1:12" ht="12.75">
      <c r="A99" s="1" t="s">
        <v>0</v>
      </c>
      <c r="B99" s="1" t="s">
        <v>106</v>
      </c>
      <c r="C99" s="2">
        <v>1788401.9673462387</v>
      </c>
      <c r="D99" s="2">
        <v>1823842.1656797917</v>
      </c>
      <c r="E99" s="2">
        <f t="shared" si="2"/>
        <v>-35440.19833355304</v>
      </c>
      <c r="F99" s="3">
        <f t="shared" si="3"/>
        <v>-0.019431614752882735</v>
      </c>
      <c r="G99" s="114">
        <v>1438224.9486568463</v>
      </c>
      <c r="H99" s="2">
        <v>1473686.9489245715</v>
      </c>
      <c r="I99" s="8" t="s">
        <v>268</v>
      </c>
      <c r="J99" s="114">
        <v>1467.483767061474</v>
      </c>
      <c r="K99" s="1">
        <v>0.772374084643236</v>
      </c>
      <c r="L99" s="1">
        <v>0.8115899594456839</v>
      </c>
    </row>
    <row r="100" spans="1:12" ht="12.75">
      <c r="A100" s="1" t="s">
        <v>90</v>
      </c>
      <c r="B100" s="1" t="s">
        <v>221</v>
      </c>
      <c r="C100" s="2">
        <v>268897.34208106744</v>
      </c>
      <c r="D100" s="2">
        <v>271641.237442813</v>
      </c>
      <c r="E100" s="2">
        <f t="shared" si="2"/>
        <v>-2743.8953617455554</v>
      </c>
      <c r="F100" s="3">
        <f t="shared" si="3"/>
        <v>-0.010101173840820878</v>
      </c>
      <c r="G100" s="114">
        <v>97143.45117130755</v>
      </c>
      <c r="H100" s="2">
        <v>99855.34531106616</v>
      </c>
      <c r="I100" s="8" t="s">
        <v>268</v>
      </c>
      <c r="J100" s="114">
        <v>1458.4121585915948</v>
      </c>
      <c r="K100" s="1">
        <v>0.7324177866898793</v>
      </c>
      <c r="L100" s="1">
        <v>0.7696049538890265</v>
      </c>
    </row>
    <row r="101" spans="1:12" ht="12.75">
      <c r="A101" s="1" t="s">
        <v>90</v>
      </c>
      <c r="B101" s="1" t="s">
        <v>92</v>
      </c>
      <c r="C101" s="2">
        <v>860191.1029477089</v>
      </c>
      <c r="D101" s="2">
        <v>836714.2031863633</v>
      </c>
      <c r="E101" s="2">
        <f t="shared" si="2"/>
        <v>23476.899761345587</v>
      </c>
      <c r="F101" s="3">
        <f t="shared" si="3"/>
        <v>0.02805844537112097</v>
      </c>
      <c r="G101" s="114">
        <v>742829.893025336</v>
      </c>
      <c r="H101" s="2">
        <v>719161.3119104177</v>
      </c>
      <c r="I101" s="8" t="s">
        <v>269</v>
      </c>
      <c r="J101" s="114">
        <v>1737.1538020691369</v>
      </c>
      <c r="K101" s="1">
        <v>0.8110267761667953</v>
      </c>
      <c r="L101" s="1">
        <v>0.712997182714294</v>
      </c>
    </row>
    <row r="102" spans="1:12" ht="12.75">
      <c r="A102" s="1" t="s">
        <v>90</v>
      </c>
      <c r="B102" s="1" t="s">
        <v>188</v>
      </c>
      <c r="C102" s="2">
        <v>519360.1720442826</v>
      </c>
      <c r="D102" s="2">
        <v>511614.8244514753</v>
      </c>
      <c r="E102" s="2">
        <f t="shared" si="2"/>
        <v>7745.347592807317</v>
      </c>
      <c r="F102" s="3">
        <f t="shared" si="3"/>
        <v>0.0151390210420729</v>
      </c>
      <c r="G102" s="114">
        <v>99351.94547593985</v>
      </c>
      <c r="H102" s="2">
        <v>91420.41357532862</v>
      </c>
      <c r="I102" s="8" t="s">
        <v>269</v>
      </c>
      <c r="J102" s="114">
        <v>1893.868965197794</v>
      </c>
      <c r="K102" s="1">
        <v>0.884192545010808</v>
      </c>
      <c r="L102" s="1">
        <v>0.7633457697419439</v>
      </c>
    </row>
    <row r="103" spans="1:12" ht="12.75">
      <c r="A103" s="1" t="s">
        <v>90</v>
      </c>
      <c r="B103" s="1" t="s">
        <v>189</v>
      </c>
      <c r="C103" s="2">
        <v>1287566.5511863541</v>
      </c>
      <c r="D103" s="2">
        <v>1277540.2011599203</v>
      </c>
      <c r="E103" s="2">
        <f t="shared" si="2"/>
        <v>10026.350026433822</v>
      </c>
      <c r="F103" s="3">
        <f t="shared" si="3"/>
        <v>0.007848167922489305</v>
      </c>
      <c r="G103" s="114">
        <v>312862.26062214584</v>
      </c>
      <c r="H103" s="2">
        <v>302452.885874121</v>
      </c>
      <c r="I103" s="8" t="s">
        <v>269</v>
      </c>
      <c r="J103" s="114">
        <v>1847.12948591009</v>
      </c>
      <c r="K103" s="1">
        <v>0.8623712364074649</v>
      </c>
      <c r="L103" s="1">
        <v>0.7819507196538433</v>
      </c>
    </row>
    <row r="104" spans="1:12" ht="12.75">
      <c r="A104" s="1" t="s">
        <v>84</v>
      </c>
      <c r="B104" s="1" t="s">
        <v>206</v>
      </c>
      <c r="C104" s="2">
        <v>2314651.2116006496</v>
      </c>
      <c r="D104" s="2">
        <v>2283226.722839886</v>
      </c>
      <c r="E104" s="2">
        <f t="shared" si="2"/>
        <v>31424.48876076378</v>
      </c>
      <c r="F104" s="3">
        <f t="shared" si="3"/>
        <v>0.013763192435693765</v>
      </c>
      <c r="G104" s="114">
        <v>315879.3690657613</v>
      </c>
      <c r="H104" s="2">
        <v>283629.21988236805</v>
      </c>
      <c r="I104" s="8" t="s">
        <v>269</v>
      </c>
      <c r="J104" s="114">
        <v>2033.997082327781</v>
      </c>
      <c r="K104" s="1">
        <v>0.9496143026875835</v>
      </c>
      <c r="L104" s="1">
        <v>0.8409102052078181</v>
      </c>
    </row>
    <row r="105" spans="1:12" ht="12.75">
      <c r="A105" s="1" t="s">
        <v>4</v>
      </c>
      <c r="B105" s="1" t="s">
        <v>14</v>
      </c>
      <c r="C105" s="2">
        <v>3266517.7280908385</v>
      </c>
      <c r="D105" s="2">
        <v>3381139.9102603025</v>
      </c>
      <c r="E105" s="2">
        <f t="shared" si="2"/>
        <v>-114622.18216946395</v>
      </c>
      <c r="F105" s="3">
        <f t="shared" si="3"/>
        <v>-0.03390045523453053</v>
      </c>
      <c r="G105" s="114">
        <v>3006574.4135664348</v>
      </c>
      <c r="H105" s="2">
        <v>3121608.073503799</v>
      </c>
      <c r="I105" s="8" t="s">
        <v>267</v>
      </c>
      <c r="J105" s="114">
        <v>2283.0868681758166</v>
      </c>
      <c r="K105" s="1">
        <v>2.8257811124968457</v>
      </c>
      <c r="L105" s="1">
        <v>2.9692549557162033</v>
      </c>
    </row>
    <row r="106" spans="1:12" ht="12.75">
      <c r="A106" s="1" t="s">
        <v>84</v>
      </c>
      <c r="B106" s="1" t="s">
        <v>87</v>
      </c>
      <c r="C106" s="2">
        <v>81557.37271923687</v>
      </c>
      <c r="D106" s="2">
        <v>81713.61032429719</v>
      </c>
      <c r="E106" s="2">
        <f t="shared" si="2"/>
        <v>-156.23760506031977</v>
      </c>
      <c r="F106" s="3">
        <f t="shared" si="3"/>
        <v>-0.0019120144666262922</v>
      </c>
      <c r="G106" s="114">
        <v>31236.37271923687</v>
      </c>
      <c r="H106" s="2">
        <v>31392.61032429718</v>
      </c>
      <c r="I106" s="8" t="s">
        <v>267</v>
      </c>
      <c r="J106" s="114">
        <v>1633.1696029480283</v>
      </c>
      <c r="K106" s="1">
        <v>0.9749843197649943</v>
      </c>
      <c r="L106" s="1">
        <v>1.0244873569311297</v>
      </c>
    </row>
    <row r="107" spans="1:12" ht="12.75">
      <c r="A107" s="1" t="s">
        <v>3</v>
      </c>
      <c r="B107" s="1" t="s">
        <v>55</v>
      </c>
      <c r="C107" s="2">
        <v>241628.28158659246</v>
      </c>
      <c r="D107" s="2">
        <v>246441.57733082978</v>
      </c>
      <c r="E107" s="2">
        <f t="shared" si="2"/>
        <v>-4813.295744237315</v>
      </c>
      <c r="F107" s="3">
        <f t="shared" si="3"/>
        <v>-0.01953118380579028</v>
      </c>
      <c r="G107" s="114">
        <v>169646.62333864614</v>
      </c>
      <c r="H107" s="2">
        <v>174485.26573812548</v>
      </c>
      <c r="I107" s="8" t="s">
        <v>268</v>
      </c>
      <c r="J107" s="114">
        <v>2530.3070613507302</v>
      </c>
      <c r="K107" s="1">
        <v>1.6169351137466665</v>
      </c>
      <c r="L107" s="1">
        <v>1.6990320228029308</v>
      </c>
    </row>
    <row r="108" spans="1:12" ht="12.75">
      <c r="A108" s="1" t="s">
        <v>0</v>
      </c>
      <c r="B108" s="1" t="s">
        <v>254</v>
      </c>
      <c r="C108" s="2">
        <v>2650057.363359624</v>
      </c>
      <c r="D108" s="2">
        <v>2696282.9916573986</v>
      </c>
      <c r="E108" s="2">
        <f t="shared" si="2"/>
        <v>-46225.62829777459</v>
      </c>
      <c r="F108" s="3">
        <f t="shared" si="3"/>
        <v>-0.017144204981747783</v>
      </c>
      <c r="G108" s="114">
        <v>2006732.996740344</v>
      </c>
      <c r="H108" s="2">
        <v>2053071.5792685025</v>
      </c>
      <c r="I108" s="8" t="s">
        <v>268</v>
      </c>
      <c r="J108" s="114">
        <v>1410.9086112103298</v>
      </c>
      <c r="K108" s="1">
        <v>0.7324438309493051</v>
      </c>
      <c r="L108" s="1">
        <v>0.7696323204978647</v>
      </c>
    </row>
    <row r="109" spans="1:12" ht="12.75">
      <c r="A109" s="1" t="s">
        <v>0</v>
      </c>
      <c r="B109" s="1" t="s">
        <v>255</v>
      </c>
      <c r="C109" s="2">
        <v>1569371.1895055354</v>
      </c>
      <c r="D109" s="2">
        <v>1556458.318610701</v>
      </c>
      <c r="E109" s="2">
        <f t="shared" si="2"/>
        <v>12912.8708948344</v>
      </c>
      <c r="F109" s="3">
        <f t="shared" si="3"/>
        <v>0.008296316541493038</v>
      </c>
      <c r="G109" s="114">
        <v>1178043.229975922</v>
      </c>
      <c r="H109" s="2">
        <v>1164936.1941278744</v>
      </c>
      <c r="I109" s="8" t="s">
        <v>269</v>
      </c>
      <c r="J109" s="114">
        <v>1887.1991837260769</v>
      </c>
      <c r="K109" s="1">
        <v>0.8810786172985349</v>
      </c>
      <c r="L109" s="1">
        <v>0.8617526058750853</v>
      </c>
    </row>
    <row r="110" spans="1:12" ht="12.75">
      <c r="A110" s="1" t="s">
        <v>0</v>
      </c>
      <c r="B110" s="1" t="s">
        <v>102</v>
      </c>
      <c r="C110" s="2">
        <v>246649.77599730607</v>
      </c>
      <c r="D110" s="2">
        <v>251392.31385069428</v>
      </c>
      <c r="E110" s="2">
        <f t="shared" si="2"/>
        <v>-4742.537853388203</v>
      </c>
      <c r="F110" s="3">
        <f t="shared" si="3"/>
        <v>-0.018865086926264853</v>
      </c>
      <c r="G110" s="114">
        <v>197416.37693925737</v>
      </c>
      <c r="H110" s="2">
        <v>202162.19168383494</v>
      </c>
      <c r="I110" s="8" t="s">
        <v>268</v>
      </c>
      <c r="J110" s="114">
        <v>1498.8488776923978</v>
      </c>
      <c r="K110" s="1">
        <v>0.7324177866898793</v>
      </c>
      <c r="L110" s="1">
        <v>0.7696049538890265</v>
      </c>
    </row>
    <row r="111" spans="1:12" ht="12.75">
      <c r="A111" s="1" t="s">
        <v>3</v>
      </c>
      <c r="B111" s="1" t="s">
        <v>147</v>
      </c>
      <c r="C111" s="2">
        <v>1510121</v>
      </c>
      <c r="D111" s="2">
        <v>1510121</v>
      </c>
      <c r="E111" s="2">
        <f t="shared" si="2"/>
        <v>0</v>
      </c>
      <c r="F111" s="3">
        <f t="shared" si="3"/>
        <v>0</v>
      </c>
      <c r="G111" s="114">
        <v>466073.12931802415</v>
      </c>
      <c r="H111" s="2">
        <v>455272.91727637395</v>
      </c>
      <c r="I111" s="8" t="s">
        <v>269</v>
      </c>
      <c r="J111" s="114">
        <v>1729.249407353134</v>
      </c>
      <c r="K111" s="1">
        <v>0.8073364433036753</v>
      </c>
      <c r="L111" s="1">
        <v>0.7704492023639606</v>
      </c>
    </row>
    <row r="112" spans="1:12" ht="12.75">
      <c r="A112" s="1" t="s">
        <v>0</v>
      </c>
      <c r="B112" s="1" t="s">
        <v>113</v>
      </c>
      <c r="C112" s="2">
        <v>4014051.0400798316</v>
      </c>
      <c r="D112" s="2">
        <v>4022585.0494187935</v>
      </c>
      <c r="E112" s="2">
        <f t="shared" si="2"/>
        <v>-8534.009338961914</v>
      </c>
      <c r="F112" s="3">
        <f t="shared" si="3"/>
        <v>-0.0021215236555893226</v>
      </c>
      <c r="G112" s="114">
        <v>2145005.027125601</v>
      </c>
      <c r="H112" s="2">
        <v>2152986.5897994055</v>
      </c>
      <c r="I112" s="8" t="s">
        <v>269</v>
      </c>
      <c r="J112" s="114">
        <v>1761.727402342118</v>
      </c>
      <c r="K112" s="1">
        <v>0.8224994781143538</v>
      </c>
      <c r="L112" s="1">
        <v>0.8292261205479856</v>
      </c>
    </row>
    <row r="113" spans="1:12" ht="12.75">
      <c r="A113" s="1" t="s">
        <v>3</v>
      </c>
      <c r="B113" s="1" t="s">
        <v>57</v>
      </c>
      <c r="C113" s="2">
        <v>466807.7424828772</v>
      </c>
      <c r="D113" s="2">
        <v>477900.80616489856</v>
      </c>
      <c r="E113" s="2">
        <f t="shared" si="2"/>
        <v>-11093.06368202134</v>
      </c>
      <c r="F113" s="3">
        <f t="shared" si="3"/>
        <v>-0.023212063128836207</v>
      </c>
      <c r="G113" s="114">
        <v>389069.7939874289</v>
      </c>
      <c r="H113" s="2">
        <v>400188.4913407989</v>
      </c>
      <c r="I113" s="8" t="s">
        <v>268</v>
      </c>
      <c r="J113" s="114">
        <v>1663.4942067888492</v>
      </c>
      <c r="K113" s="1">
        <v>1.2814926400387094</v>
      </c>
      <c r="L113" s="1">
        <v>1.3465580739148726</v>
      </c>
    </row>
    <row r="114" spans="1:12" ht="12.75">
      <c r="A114" s="1" t="s">
        <v>26</v>
      </c>
      <c r="B114" s="1" t="s">
        <v>214</v>
      </c>
      <c r="C114" s="2">
        <v>1277846.6939356874</v>
      </c>
      <c r="D114" s="2">
        <v>1286298.4910682994</v>
      </c>
      <c r="E114" s="2">
        <f t="shared" si="2"/>
        <v>-8451.797132611973</v>
      </c>
      <c r="F114" s="3">
        <f t="shared" si="3"/>
        <v>-0.006570634414406075</v>
      </c>
      <c r="G114" s="114">
        <v>965050.5753357423</v>
      </c>
      <c r="H114" s="2">
        <v>973493.1581880907</v>
      </c>
      <c r="I114" s="8" t="s">
        <v>269</v>
      </c>
      <c r="J114" s="114">
        <v>1590.4480429652506</v>
      </c>
      <c r="K114" s="1">
        <v>0.7425341080395363</v>
      </c>
      <c r="L114" s="1">
        <v>0.7562802864290981</v>
      </c>
    </row>
    <row r="115" spans="1:12" ht="12.75">
      <c r="A115" s="1" t="s">
        <v>84</v>
      </c>
      <c r="B115" s="1" t="s">
        <v>231</v>
      </c>
      <c r="C115" s="2">
        <v>717296.3762684986</v>
      </c>
      <c r="D115" s="2">
        <v>720691.9812398492</v>
      </c>
      <c r="E115" s="2">
        <f t="shared" si="2"/>
        <v>-3395.6049713506363</v>
      </c>
      <c r="F115" s="3">
        <f t="shared" si="3"/>
        <v>-0.004711589777242943</v>
      </c>
      <c r="G115" s="114">
        <v>250992.101656061</v>
      </c>
      <c r="H115" s="2">
        <v>254252.264858411</v>
      </c>
      <c r="I115" s="8" t="s">
        <v>268</v>
      </c>
      <c r="J115" s="114">
        <v>1551.7380317164639</v>
      </c>
      <c r="K115" s="1">
        <v>1.1384065598230872</v>
      </c>
      <c r="L115" s="1">
        <v>1.1962070609169693</v>
      </c>
    </row>
    <row r="116" spans="1:12" ht="12.75">
      <c r="A116" s="1" t="s">
        <v>0</v>
      </c>
      <c r="B116" s="1" t="s">
        <v>168</v>
      </c>
      <c r="C116" s="2">
        <v>13711806.11389501</v>
      </c>
      <c r="D116" s="2">
        <v>13701940.584805919</v>
      </c>
      <c r="E116" s="2">
        <f t="shared" si="2"/>
        <v>9865.529089091346</v>
      </c>
      <c r="F116" s="3">
        <f t="shared" si="3"/>
        <v>0.0007200096240404976</v>
      </c>
      <c r="G116" s="114">
        <v>1111651.2154861735</v>
      </c>
      <c r="H116" s="2">
        <v>1098176.5617960207</v>
      </c>
      <c r="I116" s="8" t="s">
        <v>269</v>
      </c>
      <c r="J116" s="114">
        <v>1696.9080078406012</v>
      </c>
      <c r="K116" s="1">
        <v>0.7922371809630987</v>
      </c>
      <c r="L116" s="1">
        <v>0.7741221898892796</v>
      </c>
    </row>
    <row r="117" spans="1:12" ht="12.75">
      <c r="A117" s="1" t="s">
        <v>84</v>
      </c>
      <c r="B117" s="1" t="s">
        <v>232</v>
      </c>
      <c r="C117" s="2">
        <v>3252103.8989603813</v>
      </c>
      <c r="D117" s="2">
        <v>3273727.005845508</v>
      </c>
      <c r="E117" s="2">
        <f t="shared" si="2"/>
        <v>-21623.106885126792</v>
      </c>
      <c r="F117" s="3">
        <f t="shared" si="3"/>
        <v>-0.0066050427682323425</v>
      </c>
      <c r="G117" s="114">
        <v>949997.5623153334</v>
      </c>
      <c r="H117" s="2">
        <v>971042.6207326821</v>
      </c>
      <c r="I117" s="8" t="s">
        <v>268</v>
      </c>
      <c r="J117" s="114">
        <v>1770.4131960348036</v>
      </c>
      <c r="K117" s="1">
        <v>1.0553368108534682</v>
      </c>
      <c r="L117" s="1">
        <v>1.1089195980956899</v>
      </c>
    </row>
    <row r="118" spans="1:12" ht="12.75">
      <c r="A118" s="1" t="s">
        <v>84</v>
      </c>
      <c r="B118" s="1" t="s">
        <v>233</v>
      </c>
      <c r="C118" s="2">
        <v>873405.7972078688</v>
      </c>
      <c r="D118" s="2">
        <v>882989.9895441903</v>
      </c>
      <c r="E118" s="2">
        <f t="shared" si="2"/>
        <v>-9584.192336321576</v>
      </c>
      <c r="F118" s="3">
        <f t="shared" si="3"/>
        <v>-0.010854248009390284</v>
      </c>
      <c r="G118" s="114">
        <v>562340.0638146896</v>
      </c>
      <c r="H118" s="2">
        <v>571960.9311877969</v>
      </c>
      <c r="I118" s="8" t="s">
        <v>268</v>
      </c>
      <c r="J118" s="114">
        <v>1551.7380317164639</v>
      </c>
      <c r="K118" s="1">
        <v>1.138406559823087</v>
      </c>
      <c r="L118" s="1">
        <v>1.1962070609169693</v>
      </c>
    </row>
    <row r="119" spans="1:12" ht="12.75">
      <c r="A119" s="1" t="s">
        <v>3</v>
      </c>
      <c r="B119" s="1" t="s">
        <v>58</v>
      </c>
      <c r="C119" s="2">
        <v>1004736.5827588743</v>
      </c>
      <c r="D119" s="2">
        <v>1014045.548518759</v>
      </c>
      <c r="E119" s="2">
        <f t="shared" si="2"/>
        <v>-9308.965759884682</v>
      </c>
      <c r="F119" s="3">
        <f t="shared" si="3"/>
        <v>-0.00918002724185567</v>
      </c>
      <c r="G119" s="114">
        <v>318791.4716881373</v>
      </c>
      <c r="H119" s="2">
        <v>327970.36704652384</v>
      </c>
      <c r="I119" s="8" t="s">
        <v>267</v>
      </c>
      <c r="J119" s="114">
        <v>1648.2929579059162</v>
      </c>
      <c r="K119" s="1">
        <v>1.3400001295964346</v>
      </c>
      <c r="L119" s="1">
        <v>1.408036173739203</v>
      </c>
    </row>
    <row r="120" spans="1:12" ht="12.75">
      <c r="A120" s="1" t="s">
        <v>0</v>
      </c>
      <c r="B120" s="1" t="s">
        <v>256</v>
      </c>
      <c r="C120" s="2">
        <v>2569639.890464789</v>
      </c>
      <c r="D120" s="2">
        <v>2620899.206475578</v>
      </c>
      <c r="E120" s="2">
        <f t="shared" si="2"/>
        <v>-51259.316010789014</v>
      </c>
      <c r="F120" s="3">
        <f t="shared" si="3"/>
        <v>-0.019557911988427573</v>
      </c>
      <c r="G120" s="114">
        <v>1921076.7085523352</v>
      </c>
      <c r="H120" s="2">
        <v>1972474.7520293193</v>
      </c>
      <c r="I120" s="8" t="s">
        <v>268</v>
      </c>
      <c r="J120" s="114">
        <v>1559.5615576319842</v>
      </c>
      <c r="K120" s="1">
        <v>0.7991075851584466</v>
      </c>
      <c r="L120" s="1">
        <v>0.8396808043230114</v>
      </c>
    </row>
    <row r="121" spans="1:13" ht="12.75">
      <c r="A121" s="1" t="s">
        <v>3</v>
      </c>
      <c r="B121" s="1" t="s">
        <v>59</v>
      </c>
      <c r="C121" s="2">
        <v>248180.23061674036</v>
      </c>
      <c r="D121" s="2">
        <v>231142.41506443496</v>
      </c>
      <c r="E121" s="2">
        <f t="shared" si="2"/>
        <v>17037.8155523054</v>
      </c>
      <c r="F121" s="3">
        <f t="shared" si="3"/>
        <v>0.07371133310844664</v>
      </c>
      <c r="G121" s="114">
        <v>197859.23061674036</v>
      </c>
      <c r="H121" s="2">
        <v>204444.88791907433</v>
      </c>
      <c r="I121" s="8" t="s">
        <v>268</v>
      </c>
      <c r="J121" s="114">
        <v>2530.3070613507302</v>
      </c>
      <c r="K121" s="1">
        <v>1.6169351137466665</v>
      </c>
      <c r="L121" s="1">
        <v>1.6990320228029308</v>
      </c>
      <c r="M121" s="10" t="s">
        <v>276</v>
      </c>
    </row>
    <row r="122" spans="1:12" ht="12.75">
      <c r="A122" s="1" t="s">
        <v>3</v>
      </c>
      <c r="B122" s="1" t="s">
        <v>148</v>
      </c>
      <c r="C122" s="2">
        <v>2490864.0846535577</v>
      </c>
      <c r="D122" s="2">
        <v>2548253.3301183903</v>
      </c>
      <c r="E122" s="2">
        <f t="shared" si="2"/>
        <v>-57389.24546483252</v>
      </c>
      <c r="F122" s="3">
        <f t="shared" si="3"/>
        <v>-0.022521012642870264</v>
      </c>
      <c r="G122" s="114">
        <v>1952936.7105111997</v>
      </c>
      <c r="H122" s="2">
        <v>2010656.6072394885</v>
      </c>
      <c r="I122" s="8" t="s">
        <v>267</v>
      </c>
      <c r="J122" s="114">
        <v>1823.0569928191205</v>
      </c>
      <c r="K122" s="1">
        <v>1.0122574330553777</v>
      </c>
      <c r="L122" s="1">
        <v>1.0636529440542781</v>
      </c>
    </row>
    <row r="123" spans="1:12" ht="12.75">
      <c r="A123" s="1" t="s">
        <v>4</v>
      </c>
      <c r="B123" s="1" t="s">
        <v>15</v>
      </c>
      <c r="C123" s="2">
        <v>1378610.222760475</v>
      </c>
      <c r="D123" s="2">
        <v>1408367.931783815</v>
      </c>
      <c r="E123" s="2">
        <f t="shared" si="2"/>
        <v>-29757.709023339907</v>
      </c>
      <c r="F123" s="3">
        <f t="shared" si="3"/>
        <v>-0.021129215137445864</v>
      </c>
      <c r="G123" s="114">
        <v>1028511.779581364</v>
      </c>
      <c r="H123" s="2">
        <v>1058204.124277544</v>
      </c>
      <c r="I123" s="8" t="s">
        <v>267</v>
      </c>
      <c r="J123" s="114">
        <v>2283.0868681758166</v>
      </c>
      <c r="K123" s="1">
        <v>2.7167096959117534</v>
      </c>
      <c r="L123" s="1">
        <v>2.8546456383879724</v>
      </c>
    </row>
    <row r="124" spans="1:12" ht="12.75">
      <c r="A124" s="1" t="s">
        <v>0</v>
      </c>
      <c r="B124" s="1" t="s">
        <v>114</v>
      </c>
      <c r="C124" s="2">
        <v>1602439.7954049576</v>
      </c>
      <c r="D124" s="2">
        <v>1617648.6420658026</v>
      </c>
      <c r="E124" s="2">
        <f t="shared" si="2"/>
        <v>-15208.846660844982</v>
      </c>
      <c r="F124" s="3">
        <f t="shared" si="3"/>
        <v>-0.009401823279388205</v>
      </c>
      <c r="G124" s="114">
        <v>715598.8881996552</v>
      </c>
      <c r="H124" s="2">
        <v>730649.0329762334</v>
      </c>
      <c r="I124" s="8" t="s">
        <v>269</v>
      </c>
      <c r="J124" s="114">
        <v>1769.269515314778</v>
      </c>
      <c r="K124" s="1">
        <v>0.826020672128618</v>
      </c>
      <c r="L124" s="1">
        <v>0.8635158003783686</v>
      </c>
    </row>
    <row r="125" spans="1:12" ht="12.75">
      <c r="A125" s="1" t="s">
        <v>0</v>
      </c>
      <c r="B125" s="1" t="s">
        <v>118</v>
      </c>
      <c r="C125" s="2">
        <v>3486483.90473686</v>
      </c>
      <c r="D125" s="2">
        <v>3204942.816867892</v>
      </c>
      <c r="E125" s="2">
        <f t="shared" si="2"/>
        <v>281541.087868968</v>
      </c>
      <c r="F125" s="3">
        <f t="shared" si="3"/>
        <v>0.08784590052190412</v>
      </c>
      <c r="G125" s="114">
        <v>2211436.9305453654</v>
      </c>
      <c r="H125" s="2">
        <v>1927313.2261167967</v>
      </c>
      <c r="I125" s="8" t="s">
        <v>269</v>
      </c>
      <c r="J125" s="114">
        <v>2161.8180631539094</v>
      </c>
      <c r="K125" s="1">
        <v>1.0092902150232759</v>
      </c>
      <c r="L125" s="1">
        <v>0.748996773610174</v>
      </c>
    </row>
    <row r="126" spans="1:12" ht="12.75">
      <c r="A126" s="1" t="s">
        <v>3</v>
      </c>
      <c r="B126" s="1" t="s">
        <v>134</v>
      </c>
      <c r="C126" s="2">
        <v>374527.2884204893</v>
      </c>
      <c r="D126" s="2">
        <v>384509.11533191754</v>
      </c>
      <c r="E126" s="2">
        <f t="shared" si="2"/>
        <v>-9981.826911428245</v>
      </c>
      <c r="F126" s="3">
        <f t="shared" si="3"/>
        <v>-0.025959922699912305</v>
      </c>
      <c r="G126" s="114">
        <v>328366.58450175344</v>
      </c>
      <c r="H126" s="2">
        <v>338350.6370632302</v>
      </c>
      <c r="I126" s="8" t="s">
        <v>267</v>
      </c>
      <c r="J126" s="114">
        <v>2088.0176806841982</v>
      </c>
      <c r="K126" s="1">
        <v>1.3676202815998943</v>
      </c>
      <c r="L126" s="1">
        <v>1.4370586882047498</v>
      </c>
    </row>
    <row r="127" spans="1:12" ht="12.75">
      <c r="A127" s="1" t="s">
        <v>90</v>
      </c>
      <c r="B127" s="1" t="s">
        <v>190</v>
      </c>
      <c r="C127" s="2">
        <v>129750.14372764884</v>
      </c>
      <c r="D127" s="2">
        <v>127519.12651871846</v>
      </c>
      <c r="E127" s="2">
        <f t="shared" si="2"/>
        <v>2231.0172089303815</v>
      </c>
      <c r="F127" s="3">
        <f t="shared" si="3"/>
        <v>0.017495549646843696</v>
      </c>
      <c r="G127" s="114">
        <v>79429.14372764884</v>
      </c>
      <c r="H127" s="2">
        <v>77198.12651871846</v>
      </c>
      <c r="I127" s="8" t="s">
        <v>269</v>
      </c>
      <c r="J127" s="114">
        <v>1654.1706047385246</v>
      </c>
      <c r="K127" s="1">
        <v>0.7722843257706956</v>
      </c>
      <c r="L127" s="1">
        <v>0.7314935264600172</v>
      </c>
    </row>
    <row r="128" spans="1:12" ht="12.75">
      <c r="A128" s="1" t="s">
        <v>3</v>
      </c>
      <c r="B128" s="1" t="s">
        <v>60</v>
      </c>
      <c r="C128" s="2">
        <v>976782.4982935531</v>
      </c>
      <c r="D128" s="2">
        <v>984172.2836893431</v>
      </c>
      <c r="E128" s="2">
        <f t="shared" si="2"/>
        <v>-7389.785395790008</v>
      </c>
      <c r="F128" s="3">
        <f t="shared" si="3"/>
        <v>-0.007508629859081273</v>
      </c>
      <c r="G128" s="114">
        <v>250316.93299367354</v>
      </c>
      <c r="H128" s="2">
        <v>257564.8848358164</v>
      </c>
      <c r="I128" s="8" t="s">
        <v>267</v>
      </c>
      <c r="J128" s="114">
        <v>1648.292957905916</v>
      </c>
      <c r="K128" s="1">
        <v>1.3400001295964346</v>
      </c>
      <c r="L128" s="1">
        <v>1.408036173739203</v>
      </c>
    </row>
    <row r="129" spans="1:12" ht="12.75">
      <c r="A129" s="1" t="s">
        <v>3</v>
      </c>
      <c r="B129" s="1" t="s">
        <v>61</v>
      </c>
      <c r="C129" s="2">
        <v>358806</v>
      </c>
      <c r="D129" s="2">
        <v>358806</v>
      </c>
      <c r="E129" s="2">
        <f t="shared" si="2"/>
        <v>0</v>
      </c>
      <c r="F129" s="3">
        <f t="shared" si="3"/>
        <v>0</v>
      </c>
      <c r="G129" s="114">
        <v>4259.201186093027</v>
      </c>
      <c r="H129" s="2">
        <v>4314.930165979309</v>
      </c>
      <c r="I129" s="8" t="s">
        <v>267</v>
      </c>
      <c r="J129" s="114">
        <v>1768.0473373202421</v>
      </c>
      <c r="K129" s="1">
        <v>1.391083318888548</v>
      </c>
      <c r="L129" s="1">
        <v>1.4617130180951252</v>
      </c>
    </row>
    <row r="130" spans="1:12" ht="12.75">
      <c r="A130" s="1" t="s">
        <v>0</v>
      </c>
      <c r="B130" s="1" t="s">
        <v>1</v>
      </c>
      <c r="C130" s="2">
        <v>566976.0826153705</v>
      </c>
      <c r="D130" s="2">
        <v>532514.1151732367</v>
      </c>
      <c r="E130" s="2">
        <f aca="true" t="shared" si="4" ref="E130:E193">C130-D130</f>
        <v>34461.96744213381</v>
      </c>
      <c r="F130" s="3">
        <f aca="true" t="shared" si="5" ref="F130:F193">E130/D130</f>
        <v>0.06471559431043945</v>
      </c>
      <c r="G130" s="114">
        <v>345422.29737619584</v>
      </c>
      <c r="H130" s="2">
        <v>310613.6418883861</v>
      </c>
      <c r="I130" s="8" t="s">
        <v>269</v>
      </c>
      <c r="J130" s="114">
        <v>1919.865162021749</v>
      </c>
      <c r="K130" s="1">
        <v>0.8963294160682911</v>
      </c>
      <c r="L130" s="1">
        <v>0.723531831354284</v>
      </c>
    </row>
    <row r="131" spans="1:12" ht="12.75">
      <c r="A131" s="1" t="s">
        <v>84</v>
      </c>
      <c r="B131" s="1" t="s">
        <v>234</v>
      </c>
      <c r="C131" s="2">
        <v>1089798.2926037598</v>
      </c>
      <c r="D131" s="2">
        <v>1114650.29749936</v>
      </c>
      <c r="E131" s="2">
        <f t="shared" si="4"/>
        <v>-24852.004895600257</v>
      </c>
      <c r="F131" s="3">
        <f t="shared" si="5"/>
        <v>-0.022295786356809837</v>
      </c>
      <c r="G131" s="114">
        <v>843886.0066713234</v>
      </c>
      <c r="H131" s="2">
        <v>868753.3471923547</v>
      </c>
      <c r="I131" s="8" t="s">
        <v>268</v>
      </c>
      <c r="J131" s="114">
        <v>1551.738031716464</v>
      </c>
      <c r="K131" s="1">
        <v>1.2915527477963058</v>
      </c>
      <c r="L131" s="1">
        <v>1.357128965157007</v>
      </c>
    </row>
    <row r="132" spans="1:12" ht="12.75">
      <c r="A132" s="1" t="s">
        <v>90</v>
      </c>
      <c r="B132" s="1" t="s">
        <v>182</v>
      </c>
      <c r="C132" s="2">
        <v>14900784.935044166</v>
      </c>
      <c r="D132" s="2">
        <v>14927912.060996268</v>
      </c>
      <c r="E132" s="2">
        <f t="shared" si="4"/>
        <v>-27127.125952102244</v>
      </c>
      <c r="F132" s="3">
        <f t="shared" si="5"/>
        <v>-0.0018172083169608261</v>
      </c>
      <c r="G132" s="114">
        <v>2430731.5414866977</v>
      </c>
      <c r="H132" s="2">
        <v>2455212.773181838</v>
      </c>
      <c r="I132" s="8" t="s">
        <v>269</v>
      </c>
      <c r="J132" s="114">
        <v>1771.002604812652</v>
      </c>
      <c r="K132" s="1">
        <v>0.8268298013989193</v>
      </c>
      <c r="L132" s="1">
        <v>0.8447860122624156</v>
      </c>
    </row>
    <row r="133" spans="1:12" ht="12.75">
      <c r="A133" s="1" t="s">
        <v>3</v>
      </c>
      <c r="B133" s="1" t="s">
        <v>149</v>
      </c>
      <c r="C133" s="2">
        <v>624125.0726302589</v>
      </c>
      <c r="D133" s="2">
        <v>631974.5850463159</v>
      </c>
      <c r="E133" s="2">
        <f t="shared" si="4"/>
        <v>-7849.512416057056</v>
      </c>
      <c r="F133" s="3">
        <f t="shared" si="5"/>
        <v>-0.012420614059158381</v>
      </c>
      <c r="G133" s="114">
        <v>432869.28055450134</v>
      </c>
      <c r="H133" s="2">
        <v>440711.41992759507</v>
      </c>
      <c r="I133" s="8" t="s">
        <v>268</v>
      </c>
      <c r="J133" s="114">
        <v>1728.8319542923193</v>
      </c>
      <c r="K133" s="1">
        <v>1.1419165492161698</v>
      </c>
      <c r="L133" s="1">
        <v>1.1998952635713898</v>
      </c>
    </row>
    <row r="134" spans="1:12" ht="12.75">
      <c r="A134" s="1" t="s">
        <v>4</v>
      </c>
      <c r="B134" s="1" t="s">
        <v>16</v>
      </c>
      <c r="C134" s="2">
        <v>3154695.7875463422</v>
      </c>
      <c r="D134" s="2">
        <v>3232073.4104547426</v>
      </c>
      <c r="E134" s="2">
        <f t="shared" si="4"/>
        <v>-77377.62290840037</v>
      </c>
      <c r="F134" s="3">
        <f t="shared" si="5"/>
        <v>-0.023940552420037262</v>
      </c>
      <c r="G134" s="114">
        <v>3154437.468704433</v>
      </c>
      <c r="H134" s="2">
        <v>3232092.4037910057</v>
      </c>
      <c r="I134" s="8" t="s">
        <v>267</v>
      </c>
      <c r="J134" s="114">
        <v>2920.5969662813413</v>
      </c>
      <c r="K134" s="1">
        <v>3.2878549819833016</v>
      </c>
      <c r="L134" s="1">
        <v>3.4547897768005282</v>
      </c>
    </row>
    <row r="135" spans="1:12" ht="12.75">
      <c r="A135" s="1" t="s">
        <v>3</v>
      </c>
      <c r="B135" s="1" t="s">
        <v>27</v>
      </c>
      <c r="C135" s="2">
        <v>85232252.7151175</v>
      </c>
      <c r="D135" s="2">
        <v>85990708.33982849</v>
      </c>
      <c r="E135" s="2">
        <f t="shared" si="4"/>
        <v>-758455.624710992</v>
      </c>
      <c r="F135" s="3">
        <f t="shared" si="5"/>
        <v>-0.008820204407592914</v>
      </c>
      <c r="G135" s="114">
        <v>28939367.70110494</v>
      </c>
      <c r="H135" s="2">
        <v>29687916.770758957</v>
      </c>
      <c r="I135" s="8" t="s">
        <v>267</v>
      </c>
      <c r="J135" s="114">
        <v>1889.4884026493664</v>
      </c>
      <c r="K135" s="1">
        <v>1.0320918024150054</v>
      </c>
      <c r="L135" s="1">
        <v>1.0844943670697154</v>
      </c>
    </row>
    <row r="136" spans="1:12" ht="12.75">
      <c r="A136" s="1" t="s">
        <v>84</v>
      </c>
      <c r="B136" s="1" t="s">
        <v>88</v>
      </c>
      <c r="C136" s="2">
        <v>1178131.1465982683</v>
      </c>
      <c r="D136" s="2">
        <v>1191536.3575934265</v>
      </c>
      <c r="E136" s="2">
        <f t="shared" si="4"/>
        <v>-13405.21099515818</v>
      </c>
      <c r="F136" s="3">
        <f t="shared" si="5"/>
        <v>-0.011250358337560924</v>
      </c>
      <c r="G136" s="114">
        <v>621085.6497738332</v>
      </c>
      <c r="H136" s="2">
        <v>634505.7173906916</v>
      </c>
      <c r="I136" s="8" t="s">
        <v>268</v>
      </c>
      <c r="J136" s="114">
        <v>1444.1144509993246</v>
      </c>
      <c r="K136" s="1">
        <v>0.75568516620743</v>
      </c>
      <c r="L136" s="1">
        <v>0.7940536918445196</v>
      </c>
    </row>
    <row r="137" spans="1:12" ht="12.75">
      <c r="A137" s="1" t="s">
        <v>84</v>
      </c>
      <c r="B137" s="1" t="s">
        <v>235</v>
      </c>
      <c r="C137" s="2">
        <v>535360.0762326411</v>
      </c>
      <c r="D137" s="2">
        <v>538930.8048385336</v>
      </c>
      <c r="E137" s="2">
        <f t="shared" si="4"/>
        <v>-3570.728605892509</v>
      </c>
      <c r="F137" s="3">
        <f t="shared" si="5"/>
        <v>-0.006625578968272777</v>
      </c>
      <c r="G137" s="114">
        <v>211572.89661907946</v>
      </c>
      <c r="H137" s="2">
        <v>215103.2076677725</v>
      </c>
      <c r="I137" s="8" t="s">
        <v>268</v>
      </c>
      <c r="J137" s="114">
        <v>1991.2071221866538</v>
      </c>
      <c r="K137" s="1">
        <v>1.1267069069630413</v>
      </c>
      <c r="L137" s="1">
        <v>1.1839133796827017</v>
      </c>
    </row>
    <row r="138" spans="1:12" ht="12.75">
      <c r="A138" s="1" t="s">
        <v>84</v>
      </c>
      <c r="B138" s="1" t="s">
        <v>236</v>
      </c>
      <c r="C138" s="2">
        <v>803793.5924249338</v>
      </c>
      <c r="D138" s="2">
        <v>807384.4532837874</v>
      </c>
      <c r="E138" s="2">
        <f t="shared" si="4"/>
        <v>-3590.860858853557</v>
      </c>
      <c r="F138" s="3">
        <f t="shared" si="5"/>
        <v>-0.004447522917054989</v>
      </c>
      <c r="G138" s="114">
        <v>309796.0799454863</v>
      </c>
      <c r="H138" s="2">
        <v>313362.20298476366</v>
      </c>
      <c r="I138" s="8" t="s">
        <v>268</v>
      </c>
      <c r="J138" s="114">
        <v>1770.4131960348036</v>
      </c>
      <c r="K138" s="1">
        <v>1.0553368108534682</v>
      </c>
      <c r="L138" s="1">
        <v>1.1089195980956899</v>
      </c>
    </row>
    <row r="139" spans="1:12" ht="12.75">
      <c r="A139" s="1" t="s">
        <v>26</v>
      </c>
      <c r="B139" s="1" t="s">
        <v>263</v>
      </c>
      <c r="C139" s="2">
        <v>2265737.907907073</v>
      </c>
      <c r="D139" s="2">
        <v>2197746.146827413</v>
      </c>
      <c r="E139" s="2">
        <f t="shared" si="4"/>
        <v>67991.76107966015</v>
      </c>
      <c r="F139" s="3">
        <f t="shared" si="5"/>
        <v>0.030937040284570904</v>
      </c>
      <c r="G139" s="114">
        <v>1044285.8966702849</v>
      </c>
      <c r="H139" s="2">
        <v>975454.8607315163</v>
      </c>
      <c r="I139" s="8" t="s">
        <v>269</v>
      </c>
      <c r="J139" s="114">
        <v>2109.108517199561</v>
      </c>
      <c r="K139" s="1">
        <v>0.9846816552759167</v>
      </c>
      <c r="L139" s="1">
        <v>0.8718468396826563</v>
      </c>
    </row>
    <row r="140" spans="1:12" ht="12.75">
      <c r="A140" s="1" t="s">
        <v>26</v>
      </c>
      <c r="B140" s="1" t="s">
        <v>124</v>
      </c>
      <c r="C140" s="2">
        <v>2929812.744558612</v>
      </c>
      <c r="D140" s="2">
        <v>2969481.872585158</v>
      </c>
      <c r="E140" s="2">
        <f t="shared" si="4"/>
        <v>-39669.12802654598</v>
      </c>
      <c r="F140" s="3">
        <f t="shared" si="5"/>
        <v>-0.013358939279198567</v>
      </c>
      <c r="G140" s="114">
        <v>1719597.5846616551</v>
      </c>
      <c r="H140" s="2">
        <v>1759457.0104708395</v>
      </c>
      <c r="I140" s="8" t="s">
        <v>268</v>
      </c>
      <c r="J140" s="114">
        <v>1447.3664344197007</v>
      </c>
      <c r="K140" s="1">
        <v>0.7324325967798112</v>
      </c>
      <c r="L140" s="1">
        <v>0.7696205159340591</v>
      </c>
    </row>
    <row r="141" spans="1:12" ht="12.75">
      <c r="A141" s="1" t="s">
        <v>26</v>
      </c>
      <c r="B141" s="1" t="s">
        <v>223</v>
      </c>
      <c r="C141" s="2">
        <v>225122.0405252833</v>
      </c>
      <c r="D141" s="2">
        <v>221508.35380101344</v>
      </c>
      <c r="E141" s="2">
        <f t="shared" si="4"/>
        <v>3613.68672426985</v>
      </c>
      <c r="F141" s="3">
        <f t="shared" si="5"/>
        <v>0.016313997473504392</v>
      </c>
      <c r="G141" s="114">
        <v>86491.54959562565</v>
      </c>
      <c r="H141" s="2">
        <v>82799.87138995597</v>
      </c>
      <c r="I141" s="8" t="s">
        <v>269</v>
      </c>
      <c r="J141" s="114">
        <v>1766.982309963724</v>
      </c>
      <c r="K141" s="1">
        <v>0.82495284222197</v>
      </c>
      <c r="L141" s="1">
        <v>0.7574560553463859</v>
      </c>
    </row>
    <row r="142" spans="1:12" ht="12.75">
      <c r="A142" s="1" t="s">
        <v>26</v>
      </c>
      <c r="B142" s="1" t="s">
        <v>215</v>
      </c>
      <c r="C142" s="2">
        <v>11339258.249485841</v>
      </c>
      <c r="D142" s="2">
        <v>11499719.867670242</v>
      </c>
      <c r="E142" s="2">
        <f t="shared" si="4"/>
        <v>-160461.61818440072</v>
      </c>
      <c r="F142" s="3">
        <f t="shared" si="5"/>
        <v>-0.013953524088487997</v>
      </c>
      <c r="G142" s="114">
        <v>6744150.006823032</v>
      </c>
      <c r="H142" s="2">
        <v>6904432.693194814</v>
      </c>
      <c r="I142" s="8" t="s">
        <v>268</v>
      </c>
      <c r="J142" s="114">
        <v>1493.9385959192666</v>
      </c>
      <c r="K142" s="1">
        <v>0.718378104916069</v>
      </c>
      <c r="L142" s="1">
        <v>0.7548524330730282</v>
      </c>
    </row>
    <row r="143" spans="1:12" ht="12.75">
      <c r="A143" s="1" t="s">
        <v>3</v>
      </c>
      <c r="B143" s="1" t="s">
        <v>153</v>
      </c>
      <c r="C143" s="2">
        <v>717347.224428122</v>
      </c>
      <c r="D143" s="2">
        <v>721304.3514680554</v>
      </c>
      <c r="E143" s="2">
        <f t="shared" si="4"/>
        <v>-3957.1270399333443</v>
      </c>
      <c r="F143" s="3">
        <f t="shared" si="5"/>
        <v>-0.005486071215125055</v>
      </c>
      <c r="G143" s="114">
        <v>404403.721436311</v>
      </c>
      <c r="H143" s="2">
        <v>408309.2383089275</v>
      </c>
      <c r="I143" s="8" t="s">
        <v>269</v>
      </c>
      <c r="J143" s="114">
        <v>1809.470593126958</v>
      </c>
      <c r="K143" s="1">
        <v>0.8447893905331759</v>
      </c>
      <c r="L143" s="1">
        <v>0.8827098352912477</v>
      </c>
    </row>
    <row r="144" spans="1:12" ht="12.75">
      <c r="A144" s="1" t="s">
        <v>26</v>
      </c>
      <c r="B144" s="1" t="s">
        <v>126</v>
      </c>
      <c r="C144" s="2">
        <v>1532111.4096412794</v>
      </c>
      <c r="D144" s="2">
        <v>1555791.0637620692</v>
      </c>
      <c r="E144" s="2">
        <f t="shared" si="4"/>
        <v>-23679.65412078984</v>
      </c>
      <c r="F144" s="3">
        <f t="shared" si="5"/>
        <v>-0.015220330462324358</v>
      </c>
      <c r="G144" s="114">
        <v>970013.0198835862</v>
      </c>
      <c r="H144" s="2">
        <v>993754.2558338605</v>
      </c>
      <c r="I144" s="8" t="s">
        <v>268</v>
      </c>
      <c r="J144" s="114">
        <v>1530.5770257073225</v>
      </c>
      <c r="K144" s="1">
        <v>0.7277348304754924</v>
      </c>
      <c r="L144" s="1">
        <v>0.7646842291784406</v>
      </c>
    </row>
    <row r="145" spans="1:12" ht="12.75">
      <c r="A145" s="1" t="s">
        <v>0</v>
      </c>
      <c r="B145" s="1" t="s">
        <v>162</v>
      </c>
      <c r="C145" s="2">
        <v>826988.2896475027</v>
      </c>
      <c r="D145" s="2">
        <v>831133.7793251866</v>
      </c>
      <c r="E145" s="2">
        <f t="shared" si="4"/>
        <v>-4145.489677683916</v>
      </c>
      <c r="F145" s="3">
        <f t="shared" si="5"/>
        <v>-0.004987752610716554</v>
      </c>
      <c r="G145" s="114">
        <v>197560.27564401476</v>
      </c>
      <c r="H145" s="2">
        <v>201545.78155437892</v>
      </c>
      <c r="I145" s="8" t="s">
        <v>269</v>
      </c>
      <c r="J145" s="114">
        <v>1941.693660623613</v>
      </c>
      <c r="K145" s="1">
        <v>0.9065205095849068</v>
      </c>
      <c r="L145" s="1">
        <v>0.942954986275457</v>
      </c>
    </row>
    <row r="146" spans="1:12" ht="12.75">
      <c r="A146" s="1" t="s">
        <v>0</v>
      </c>
      <c r="B146" s="1" t="s">
        <v>257</v>
      </c>
      <c r="C146" s="2">
        <v>3622123.4311937317</v>
      </c>
      <c r="D146" s="2">
        <v>3651668.0787883084</v>
      </c>
      <c r="E146" s="2">
        <f t="shared" si="4"/>
        <v>-29544.6475945767</v>
      </c>
      <c r="F146" s="3">
        <f t="shared" si="5"/>
        <v>-0.008090726472702899</v>
      </c>
      <c r="G146" s="114">
        <v>1212861.8717939737</v>
      </c>
      <c r="H146" s="2">
        <v>1241886.5344350871</v>
      </c>
      <c r="I146" s="8" t="s">
        <v>268</v>
      </c>
      <c r="J146" s="114">
        <v>1410.9086112103298</v>
      </c>
      <c r="K146" s="1">
        <v>0.800098596220137</v>
      </c>
      <c r="L146" s="1">
        <v>0.8407221321502377</v>
      </c>
    </row>
    <row r="147" spans="1:12" ht="12.75">
      <c r="A147" s="1" t="s">
        <v>90</v>
      </c>
      <c r="B147" s="1" t="s">
        <v>191</v>
      </c>
      <c r="C147" s="2">
        <v>1777905.545224822</v>
      </c>
      <c r="D147" s="2">
        <v>1782930.1334751025</v>
      </c>
      <c r="E147" s="2">
        <f t="shared" si="4"/>
        <v>-5024.588250280591</v>
      </c>
      <c r="F147" s="3">
        <f t="shared" si="5"/>
        <v>-0.0028181632897118546</v>
      </c>
      <c r="G147" s="114">
        <v>421183.31759081077</v>
      </c>
      <c r="H147" s="2">
        <v>425982.15581002895</v>
      </c>
      <c r="I147" s="8" t="s">
        <v>268</v>
      </c>
      <c r="J147" s="114">
        <v>1654.1706047385246</v>
      </c>
      <c r="K147" s="1">
        <v>0.8435674508041581</v>
      </c>
      <c r="L147" s="1">
        <v>0.8863980379456678</v>
      </c>
    </row>
    <row r="148" spans="1:12" ht="12.75">
      <c r="A148" s="1" t="s">
        <v>90</v>
      </c>
      <c r="B148" s="1" t="s">
        <v>192</v>
      </c>
      <c r="C148" s="2">
        <v>370966.8540665457</v>
      </c>
      <c r="D148" s="2">
        <v>362495.0523628058</v>
      </c>
      <c r="E148" s="2">
        <f t="shared" si="4"/>
        <v>8471.801703739911</v>
      </c>
      <c r="F148" s="3">
        <f t="shared" si="5"/>
        <v>0.023370806438651325</v>
      </c>
      <c r="G148" s="114">
        <v>289690.1847606011</v>
      </c>
      <c r="H148" s="2">
        <v>281088.7327335805</v>
      </c>
      <c r="I148" s="8" t="s">
        <v>269</v>
      </c>
      <c r="J148" s="114">
        <v>1659.3836724542275</v>
      </c>
      <c r="K148" s="1">
        <v>0.7747181560385565</v>
      </c>
      <c r="L148" s="1">
        <v>0.7265759229207902</v>
      </c>
    </row>
    <row r="149" spans="1:12" ht="12.75">
      <c r="A149" s="1" t="s">
        <v>26</v>
      </c>
      <c r="B149" s="1" t="s">
        <v>225</v>
      </c>
      <c r="C149" s="2">
        <v>1948227.858251916</v>
      </c>
      <c r="D149" s="2">
        <v>1774182.7340262227</v>
      </c>
      <c r="E149" s="2">
        <f t="shared" si="4"/>
        <v>174045.1242256933</v>
      </c>
      <c r="F149" s="3">
        <f t="shared" si="5"/>
        <v>0.09809875887515027</v>
      </c>
      <c r="G149" s="114">
        <v>1621749.1241337212</v>
      </c>
      <c r="H149" s="2">
        <v>1446171.430787101</v>
      </c>
      <c r="I149" s="8" t="s">
        <v>269</v>
      </c>
      <c r="J149" s="114">
        <v>2238.969331980802</v>
      </c>
      <c r="K149" s="1">
        <v>1.0453099069810767</v>
      </c>
      <c r="L149" s="1">
        <v>0.8782288983590464</v>
      </c>
    </row>
    <row r="150" spans="1:12" ht="12.75">
      <c r="A150" s="1" t="s">
        <v>3</v>
      </c>
      <c r="B150" s="1" t="s">
        <v>62</v>
      </c>
      <c r="C150" s="2">
        <v>608072.2938023795</v>
      </c>
      <c r="D150" s="2">
        <v>612854.1490826356</v>
      </c>
      <c r="E150" s="2">
        <f t="shared" si="4"/>
        <v>-4781.855280256132</v>
      </c>
      <c r="F150" s="3">
        <f t="shared" si="5"/>
        <v>-0.00780259917863648</v>
      </c>
      <c r="G150" s="114">
        <v>406945.8541219581</v>
      </c>
      <c r="H150" s="2">
        <v>411704.01605962054</v>
      </c>
      <c r="I150" s="8" t="s">
        <v>268</v>
      </c>
      <c r="J150" s="114">
        <v>2530.3070613507302</v>
      </c>
      <c r="K150" s="1">
        <v>1.6169351137466665</v>
      </c>
      <c r="L150" s="1">
        <v>1.6990320228029308</v>
      </c>
    </row>
    <row r="151" spans="1:12" ht="12.75">
      <c r="A151" s="1" t="s">
        <v>3</v>
      </c>
      <c r="B151" s="1" t="s">
        <v>29</v>
      </c>
      <c r="C151" s="2">
        <v>4334288.879873558</v>
      </c>
      <c r="D151" s="2">
        <v>4419904.734419119</v>
      </c>
      <c r="E151" s="2">
        <f t="shared" si="4"/>
        <v>-85615.85454556067</v>
      </c>
      <c r="F151" s="3">
        <f t="shared" si="5"/>
        <v>-0.01937052033697569</v>
      </c>
      <c r="G151" s="114">
        <v>2724196.1813258207</v>
      </c>
      <c r="H151" s="2">
        <v>2810139.3889495684</v>
      </c>
      <c r="I151" s="8" t="s">
        <v>267</v>
      </c>
      <c r="J151" s="114">
        <v>1926.9656204093546</v>
      </c>
      <c r="K151" s="1">
        <v>1.2531939375855603</v>
      </c>
      <c r="L151" s="1">
        <v>1.316822556847485</v>
      </c>
    </row>
    <row r="152" spans="1:12" ht="12.75">
      <c r="A152" s="1" t="s">
        <v>0</v>
      </c>
      <c r="B152" s="1" t="s">
        <v>97</v>
      </c>
      <c r="C152" s="2">
        <v>1189835.9973762287</v>
      </c>
      <c r="D152" s="2">
        <v>974153.7183171229</v>
      </c>
      <c r="E152" s="2">
        <f t="shared" si="4"/>
        <v>215682.2790591058</v>
      </c>
      <c r="F152" s="3">
        <f t="shared" si="5"/>
        <v>0.22140476908685705</v>
      </c>
      <c r="G152" s="114">
        <v>1085076.9571340084</v>
      </c>
      <c r="H152" s="2">
        <v>867564.7038396345</v>
      </c>
      <c r="I152" s="8" t="s">
        <v>269</v>
      </c>
      <c r="J152" s="114">
        <v>3252.1129749743313</v>
      </c>
      <c r="K152" s="1">
        <v>1.5183173180647742</v>
      </c>
      <c r="L152" s="1">
        <v>0.8396808043230114</v>
      </c>
    </row>
    <row r="153" spans="1:12" ht="12.75">
      <c r="A153" s="1" t="s">
        <v>3</v>
      </c>
      <c r="B153" s="1" t="s">
        <v>63</v>
      </c>
      <c r="C153" s="2">
        <v>72189.10192763295</v>
      </c>
      <c r="D153" s="2">
        <v>72512.98671299363</v>
      </c>
      <c r="E153" s="2">
        <f t="shared" si="4"/>
        <v>-323.8847853606858</v>
      </c>
      <c r="F153" s="3">
        <f t="shared" si="5"/>
        <v>-0.00446657626505748</v>
      </c>
      <c r="G153" s="114">
        <v>21868.101927632946</v>
      </c>
      <c r="H153" s="2">
        <v>22191.986712993632</v>
      </c>
      <c r="I153" s="8" t="s">
        <v>268</v>
      </c>
      <c r="J153" s="114">
        <v>2530.3070613507302</v>
      </c>
      <c r="K153" s="1">
        <v>1.6169351137466665</v>
      </c>
      <c r="L153" s="1">
        <v>1.6990320228029308</v>
      </c>
    </row>
    <row r="154" spans="1:12" ht="12.75">
      <c r="A154" s="1" t="s">
        <v>90</v>
      </c>
      <c r="B154" s="1" t="s">
        <v>193</v>
      </c>
      <c r="C154" s="2">
        <v>604104.5449818752</v>
      </c>
      <c r="D154" s="2">
        <v>581402.3249684946</v>
      </c>
      <c r="E154" s="2">
        <f t="shared" si="4"/>
        <v>22702.220013380633</v>
      </c>
      <c r="F154" s="3">
        <f t="shared" si="5"/>
        <v>0.03904734989597924</v>
      </c>
      <c r="G154" s="114">
        <v>184607.9260448748</v>
      </c>
      <c r="H154" s="2">
        <v>161600.22916903906</v>
      </c>
      <c r="I154" s="8" t="s">
        <v>269</v>
      </c>
      <c r="J154" s="114">
        <v>2092.2409117714096</v>
      </c>
      <c r="K154" s="1">
        <v>0.9768066590402623</v>
      </c>
      <c r="L154" s="1">
        <v>0.7265759229207902</v>
      </c>
    </row>
    <row r="155" spans="1:12" ht="12.75">
      <c r="A155" s="1" t="s">
        <v>0</v>
      </c>
      <c r="B155" s="1" t="s">
        <v>98</v>
      </c>
      <c r="C155" s="2">
        <v>1069696.941646513</v>
      </c>
      <c r="D155" s="2">
        <v>1001520.2205813692</v>
      </c>
      <c r="E155" s="2">
        <f t="shared" si="4"/>
        <v>68176.72106514382</v>
      </c>
      <c r="F155" s="3">
        <f t="shared" si="5"/>
        <v>0.06807323473266284</v>
      </c>
      <c r="G155" s="114">
        <v>478729.50317484967</v>
      </c>
      <c r="H155" s="2">
        <v>409805.6884570975</v>
      </c>
      <c r="I155" s="8" t="s">
        <v>269</v>
      </c>
      <c r="J155" s="114">
        <v>2470.7669851512387</v>
      </c>
      <c r="K155" s="1">
        <v>1.1535295149109714</v>
      </c>
      <c r="L155" s="1">
        <v>0.8330230871228929</v>
      </c>
    </row>
    <row r="156" spans="1:12" ht="12.75">
      <c r="A156" s="1" t="s">
        <v>90</v>
      </c>
      <c r="B156" s="1" t="s">
        <v>194</v>
      </c>
      <c r="C156" s="2">
        <v>1474153.7875076935</v>
      </c>
      <c r="D156" s="2">
        <v>1439437.4475958662</v>
      </c>
      <c r="E156" s="2">
        <f t="shared" si="4"/>
        <v>34716.33991182735</v>
      </c>
      <c r="F156" s="3">
        <f t="shared" si="5"/>
        <v>0.024117991351281176</v>
      </c>
      <c r="G156" s="114">
        <v>1248263.0199354806</v>
      </c>
      <c r="H156" s="2">
        <v>1213105.846127998</v>
      </c>
      <c r="I156" s="8" t="s">
        <v>269</v>
      </c>
      <c r="J156" s="114">
        <v>1654.1706047385248</v>
      </c>
      <c r="K156" s="1">
        <v>0.7722843257706957</v>
      </c>
      <c r="L156" s="1">
        <v>0.7314935264600172</v>
      </c>
    </row>
    <row r="157" spans="1:12" ht="12.75">
      <c r="A157" s="1" t="s">
        <v>3</v>
      </c>
      <c r="B157" s="1" t="s">
        <v>64</v>
      </c>
      <c r="C157" s="2">
        <v>1022779.5212667837</v>
      </c>
      <c r="D157" s="2">
        <v>1027103.734131855</v>
      </c>
      <c r="E157" s="2">
        <f t="shared" si="4"/>
        <v>-4324.212865071255</v>
      </c>
      <c r="F157" s="3">
        <f t="shared" si="5"/>
        <v>-0.004210103343384527</v>
      </c>
      <c r="G157" s="114">
        <v>163236.87897042633</v>
      </c>
      <c r="H157" s="2">
        <v>167358.92237944552</v>
      </c>
      <c r="I157" s="8" t="s">
        <v>267</v>
      </c>
      <c r="J157" s="114">
        <v>1701.854859959604</v>
      </c>
      <c r="K157" s="1">
        <v>1.3307699257381354</v>
      </c>
      <c r="L157" s="1">
        <v>1.3983373232417884</v>
      </c>
    </row>
    <row r="158" spans="1:12" ht="12.75">
      <c r="A158" s="1" t="s">
        <v>3</v>
      </c>
      <c r="B158" s="1" t="s">
        <v>65</v>
      </c>
      <c r="C158" s="2">
        <v>201884.81472491813</v>
      </c>
      <c r="D158" s="2">
        <v>203162.51396926134</v>
      </c>
      <c r="E158" s="2">
        <f t="shared" si="4"/>
        <v>-1277.69924434321</v>
      </c>
      <c r="F158" s="3">
        <f t="shared" si="5"/>
        <v>-0.006289050176532699</v>
      </c>
      <c r="G158" s="114">
        <v>43079.92860650504</v>
      </c>
      <c r="H158" s="2">
        <v>44320.31987115186</v>
      </c>
      <c r="I158" s="8" t="s">
        <v>267</v>
      </c>
      <c r="J158" s="114">
        <v>1648.2929579059162</v>
      </c>
      <c r="K158" s="1">
        <v>1.3400001295964346</v>
      </c>
      <c r="L158" s="1">
        <v>1.408036173739203</v>
      </c>
    </row>
    <row r="159" spans="1:12" ht="12.75">
      <c r="A159" s="1" t="s">
        <v>0</v>
      </c>
      <c r="B159" s="1" t="s">
        <v>99</v>
      </c>
      <c r="C159" s="2">
        <v>978696.8444648375</v>
      </c>
      <c r="D159" s="2">
        <v>835204.2250191194</v>
      </c>
      <c r="E159" s="2">
        <f t="shared" si="4"/>
        <v>143492.619445718</v>
      </c>
      <c r="F159" s="3">
        <f t="shared" si="5"/>
        <v>0.171805428118414</v>
      </c>
      <c r="G159" s="114">
        <v>701944.3207737368</v>
      </c>
      <c r="H159" s="2">
        <v>557220.769429747</v>
      </c>
      <c r="I159" s="8" t="s">
        <v>269</v>
      </c>
      <c r="J159" s="114">
        <v>3250.33904165593</v>
      </c>
      <c r="K159" s="1">
        <v>1.5174891199981182</v>
      </c>
      <c r="L159" s="1">
        <v>0.8398686764343469</v>
      </c>
    </row>
    <row r="160" spans="1:12" ht="12.75">
      <c r="A160" s="1" t="s">
        <v>0</v>
      </c>
      <c r="B160" s="1" t="s">
        <v>2</v>
      </c>
      <c r="C160" s="2">
        <v>1799625.18948107</v>
      </c>
      <c r="D160" s="2">
        <v>1801914.467744098</v>
      </c>
      <c r="E160" s="2">
        <f t="shared" si="4"/>
        <v>-2289.2782630280126</v>
      </c>
      <c r="F160" s="3">
        <f t="shared" si="5"/>
        <v>-0.0012704699940025834</v>
      </c>
      <c r="G160" s="114">
        <v>639305.4846290097</v>
      </c>
      <c r="H160" s="2">
        <v>641267.3582011801</v>
      </c>
      <c r="I160" s="8" t="s">
        <v>269</v>
      </c>
      <c r="J160" s="114">
        <v>1938.362744282102</v>
      </c>
      <c r="K160" s="1">
        <v>0.904965401258333</v>
      </c>
      <c r="L160" s="1">
        <v>0.9102781173372265</v>
      </c>
    </row>
    <row r="161" spans="1:12" ht="12.75">
      <c r="A161" s="1" t="s">
        <v>3</v>
      </c>
      <c r="B161" s="1" t="s">
        <v>150</v>
      </c>
      <c r="C161" s="2">
        <v>208291.75340890468</v>
      </c>
      <c r="D161" s="2">
        <v>209672.2253009687</v>
      </c>
      <c r="E161" s="2">
        <f t="shared" si="4"/>
        <v>-1380.4718920640298</v>
      </c>
      <c r="F161" s="3">
        <f t="shared" si="5"/>
        <v>-0.006583952118991756</v>
      </c>
      <c r="G161" s="114">
        <v>111398.35032372957</v>
      </c>
      <c r="H161" s="2">
        <v>112770.75937081507</v>
      </c>
      <c r="I161" s="8" t="s">
        <v>268</v>
      </c>
      <c r="J161" s="114">
        <v>1728.831954292319</v>
      </c>
      <c r="K161" s="1">
        <v>1.1419165492161694</v>
      </c>
      <c r="L161" s="1">
        <v>1.1998952635713893</v>
      </c>
    </row>
    <row r="162" spans="1:12" ht="12.75">
      <c r="A162" s="1" t="s">
        <v>0</v>
      </c>
      <c r="B162" s="1" t="s">
        <v>107</v>
      </c>
      <c r="C162" s="2">
        <v>2175338.0286260615</v>
      </c>
      <c r="D162" s="2">
        <v>2176399.246558635</v>
      </c>
      <c r="E162" s="2">
        <f t="shared" si="4"/>
        <v>-1061.2179325735196</v>
      </c>
      <c r="F162" s="3">
        <f t="shared" si="5"/>
        <v>-0.00048760260060351436</v>
      </c>
      <c r="G162" s="114">
        <v>59199.88579945218</v>
      </c>
      <c r="H162" s="2">
        <v>59703.741490568085</v>
      </c>
      <c r="I162" s="8" t="s">
        <v>267</v>
      </c>
      <c r="J162" s="114">
        <v>1417.0144352032644</v>
      </c>
      <c r="K162" s="1">
        <v>0.8384689001050358</v>
      </c>
      <c r="L162" s="1">
        <v>0.881040617704097</v>
      </c>
    </row>
    <row r="163" spans="1:12" ht="12.75">
      <c r="A163" s="1" t="s">
        <v>90</v>
      </c>
      <c r="B163" s="1" t="s">
        <v>195</v>
      </c>
      <c r="C163" s="2">
        <v>946538.7079909099</v>
      </c>
      <c r="D163" s="2">
        <v>945341.499396903</v>
      </c>
      <c r="E163" s="2">
        <f t="shared" si="4"/>
        <v>1197.208594006952</v>
      </c>
      <c r="F163" s="3">
        <f t="shared" si="5"/>
        <v>0.0012664297449871099</v>
      </c>
      <c r="G163" s="114">
        <v>595140.3097158896</v>
      </c>
      <c r="H163" s="2">
        <v>593735.013398616</v>
      </c>
      <c r="I163" s="8" t="s">
        <v>269</v>
      </c>
      <c r="J163" s="114">
        <v>1682.675943865348</v>
      </c>
      <c r="K163" s="1">
        <v>0.7855926426670072</v>
      </c>
      <c r="L163" s="1">
        <v>0.775515582384816</v>
      </c>
    </row>
    <row r="164" spans="1:12" ht="12.75">
      <c r="A164" s="1" t="s">
        <v>26</v>
      </c>
      <c r="B164" s="1" t="s">
        <v>127</v>
      </c>
      <c r="C164" s="2">
        <v>1608726.9636078228</v>
      </c>
      <c r="D164" s="2">
        <v>1616530.0788660632</v>
      </c>
      <c r="E164" s="2">
        <f t="shared" si="4"/>
        <v>-7803.115258240374</v>
      </c>
      <c r="F164" s="3">
        <f t="shared" si="5"/>
        <v>-0.004827077058605661</v>
      </c>
      <c r="G164" s="114">
        <v>342881.6958528963</v>
      </c>
      <c r="H164" s="2">
        <v>350346.5439482975</v>
      </c>
      <c r="I164" s="8" t="s">
        <v>267</v>
      </c>
      <c r="J164" s="114">
        <v>1693.4440759152421</v>
      </c>
      <c r="K164" s="1">
        <v>0.9018825143986939</v>
      </c>
      <c r="L164" s="1">
        <v>0.9476739417321379</v>
      </c>
    </row>
    <row r="165" spans="1:12" ht="12.75">
      <c r="A165" s="1" t="s">
        <v>84</v>
      </c>
      <c r="B165" s="1" t="s">
        <v>237</v>
      </c>
      <c r="C165" s="2">
        <v>925021.433569599</v>
      </c>
      <c r="D165" s="2">
        <v>934639.7934437289</v>
      </c>
      <c r="E165" s="2">
        <f t="shared" si="4"/>
        <v>-9618.359874129994</v>
      </c>
      <c r="F165" s="3">
        <f t="shared" si="5"/>
        <v>-0.010290980484246927</v>
      </c>
      <c r="G165" s="114">
        <v>417753.0643863144</v>
      </c>
      <c r="H165" s="2">
        <v>427317.30696094956</v>
      </c>
      <c r="I165" s="8" t="s">
        <v>268</v>
      </c>
      <c r="J165" s="114">
        <v>1631.2394840641807</v>
      </c>
      <c r="K165" s="1">
        <v>1.0927766977130147</v>
      </c>
      <c r="L165" s="1">
        <v>1.148260426409506</v>
      </c>
    </row>
    <row r="166" spans="1:12" ht="12.75">
      <c r="A166" s="1" t="s">
        <v>90</v>
      </c>
      <c r="B166" s="1" t="s">
        <v>93</v>
      </c>
      <c r="C166" s="2">
        <v>249430</v>
      </c>
      <c r="D166" s="2">
        <v>249430</v>
      </c>
      <c r="E166" s="2">
        <f t="shared" si="4"/>
        <v>0</v>
      </c>
      <c r="F166" s="3">
        <f t="shared" si="5"/>
        <v>0</v>
      </c>
      <c r="G166" s="114">
        <v>70248.74884458509</v>
      </c>
      <c r="H166" s="2">
        <v>72197.32709388768</v>
      </c>
      <c r="I166" s="8" t="s">
        <v>268</v>
      </c>
      <c r="J166" s="114">
        <v>1471.4863391374179</v>
      </c>
      <c r="K166" s="1">
        <v>0.809637553337694</v>
      </c>
      <c r="L166" s="1">
        <v>0.8507454122862721</v>
      </c>
    </row>
    <row r="167" spans="1:12" ht="12.75">
      <c r="A167" s="1" t="s">
        <v>84</v>
      </c>
      <c r="B167" s="1" t="s">
        <v>238</v>
      </c>
      <c r="C167" s="2">
        <v>2415282.69206506</v>
      </c>
      <c r="D167" s="2">
        <v>2423743.31443123</v>
      </c>
      <c r="E167" s="2">
        <f t="shared" si="4"/>
        <v>-8460.622366169933</v>
      </c>
      <c r="F167" s="3">
        <f t="shared" si="5"/>
        <v>-0.0034907254063557274</v>
      </c>
      <c r="G167" s="114">
        <v>360816.2865074803</v>
      </c>
      <c r="H167" s="2">
        <v>368763.32614902814</v>
      </c>
      <c r="I167" s="8" t="s">
        <v>268</v>
      </c>
      <c r="J167" s="114">
        <v>1551.738031716464</v>
      </c>
      <c r="K167" s="1">
        <v>1.127882776901198</v>
      </c>
      <c r="L167" s="1">
        <v>1.185148952256143</v>
      </c>
    </row>
    <row r="168" spans="1:12" ht="12.75">
      <c r="A168" s="1" t="s">
        <v>3</v>
      </c>
      <c r="B168" s="1" t="s">
        <v>135</v>
      </c>
      <c r="C168" s="2">
        <v>1921479.5838260055</v>
      </c>
      <c r="D168" s="2">
        <v>1938529.616048183</v>
      </c>
      <c r="E168" s="2">
        <f t="shared" si="4"/>
        <v>-17050.0322221776</v>
      </c>
      <c r="F168" s="3">
        <f t="shared" si="5"/>
        <v>-0.0087953426561185</v>
      </c>
      <c r="G168" s="114">
        <v>775295.6860115879</v>
      </c>
      <c r="H168" s="2">
        <v>792226.8185983463</v>
      </c>
      <c r="I168" s="8" t="s">
        <v>267</v>
      </c>
      <c r="J168" s="114">
        <v>1916.2892309608324</v>
      </c>
      <c r="K168" s="1">
        <v>1.333975836238537</v>
      </c>
      <c r="L168" s="1">
        <v>1.4017060079565393</v>
      </c>
    </row>
    <row r="169" spans="1:12" ht="12.75">
      <c r="A169" s="1" t="s">
        <v>3</v>
      </c>
      <c r="B169" s="1" t="s">
        <v>66</v>
      </c>
      <c r="C169" s="2">
        <v>386683.96326207975</v>
      </c>
      <c r="D169" s="2">
        <v>392306.7091530172</v>
      </c>
      <c r="E169" s="2">
        <f t="shared" si="4"/>
        <v>-5622.7458909374545</v>
      </c>
      <c r="F169" s="3">
        <f t="shared" si="5"/>
        <v>-0.01433252544438217</v>
      </c>
      <c r="G169" s="114">
        <v>206209.14774628723</v>
      </c>
      <c r="H169" s="2">
        <v>211789.7479139675</v>
      </c>
      <c r="I169" s="8" t="s">
        <v>267</v>
      </c>
      <c r="J169" s="114">
        <v>1648.292957905916</v>
      </c>
      <c r="K169" s="1">
        <v>1.3650837370281481</v>
      </c>
      <c r="L169" s="1">
        <v>1.4343933552436283</v>
      </c>
    </row>
    <row r="170" spans="1:12" ht="12.75">
      <c r="A170" s="1" t="s">
        <v>3</v>
      </c>
      <c r="B170" s="1" t="s">
        <v>67</v>
      </c>
      <c r="C170" s="2">
        <v>2093699.994572295</v>
      </c>
      <c r="D170" s="2">
        <v>2122654.61497433</v>
      </c>
      <c r="E170" s="2">
        <f t="shared" si="4"/>
        <v>-28954.62040203507</v>
      </c>
      <c r="F170" s="3">
        <f t="shared" si="5"/>
        <v>-0.013640759169096017</v>
      </c>
      <c r="G170" s="114">
        <v>1063620.7965566525</v>
      </c>
      <c r="H170" s="2">
        <v>1092514.0049349312</v>
      </c>
      <c r="I170" s="8" t="s">
        <v>267</v>
      </c>
      <c r="J170" s="114">
        <v>1746.3024295110863</v>
      </c>
      <c r="K170" s="1">
        <v>1.3718126261004195</v>
      </c>
      <c r="L170" s="1">
        <v>1.4414638912932702</v>
      </c>
    </row>
    <row r="171" spans="1:12" ht="12.75">
      <c r="A171" s="1" t="s">
        <v>84</v>
      </c>
      <c r="B171" s="1" t="s">
        <v>239</v>
      </c>
      <c r="C171" s="2">
        <v>649322</v>
      </c>
      <c r="D171" s="2">
        <v>649322</v>
      </c>
      <c r="E171" s="2">
        <f t="shared" si="4"/>
        <v>0</v>
      </c>
      <c r="F171" s="3">
        <f t="shared" si="5"/>
        <v>0</v>
      </c>
      <c r="G171" s="114">
        <v>301522.4949366469</v>
      </c>
      <c r="H171" s="2">
        <v>303750.9871637725</v>
      </c>
      <c r="I171" s="8" t="s">
        <v>268</v>
      </c>
      <c r="J171" s="114">
        <v>1551.738031716464</v>
      </c>
      <c r="K171" s="1">
        <v>1.138406559823087</v>
      </c>
      <c r="L171" s="1">
        <v>1.1962070609169693</v>
      </c>
    </row>
    <row r="172" spans="1:12" ht="12.75">
      <c r="A172" s="1" t="s">
        <v>84</v>
      </c>
      <c r="B172" s="1" t="s">
        <v>240</v>
      </c>
      <c r="C172" s="2">
        <v>1843122.3975207852</v>
      </c>
      <c r="D172" s="2">
        <v>1852567.0092801384</v>
      </c>
      <c r="E172" s="2">
        <f t="shared" si="4"/>
        <v>-9444.611759353196</v>
      </c>
      <c r="F172" s="3">
        <f t="shared" si="5"/>
        <v>-0.005098121531929438</v>
      </c>
      <c r="G172" s="114">
        <v>514614.1130737641</v>
      </c>
      <c r="H172" s="2">
        <v>523703.72196189594</v>
      </c>
      <c r="I172" s="8" t="s">
        <v>268</v>
      </c>
      <c r="J172" s="114">
        <v>1621.4503673156378</v>
      </c>
      <c r="K172" s="1">
        <v>0.8012630531091487</v>
      </c>
      <c r="L172" s="1">
        <v>0.8419457121979368</v>
      </c>
    </row>
    <row r="173" spans="1:12" ht="12.75">
      <c r="A173" s="1" t="s">
        <v>0</v>
      </c>
      <c r="B173" s="1" t="s">
        <v>258</v>
      </c>
      <c r="C173" s="2">
        <v>1110929.4197811855</v>
      </c>
      <c r="D173" s="2">
        <v>1126940.8841085995</v>
      </c>
      <c r="E173" s="2">
        <f t="shared" si="4"/>
        <v>-16011.464327414054</v>
      </c>
      <c r="F173" s="3">
        <f t="shared" si="5"/>
        <v>-0.014207900834194142</v>
      </c>
      <c r="G173" s="114">
        <v>879321.034518895</v>
      </c>
      <c r="H173" s="2">
        <v>895332.3242637158</v>
      </c>
      <c r="I173" s="8" t="s">
        <v>268</v>
      </c>
      <c r="J173" s="114">
        <v>1410.9086112103298</v>
      </c>
      <c r="K173" s="1">
        <v>0.7324177866898793</v>
      </c>
      <c r="L173" s="1">
        <v>0.7696049538890265</v>
      </c>
    </row>
    <row r="174" spans="1:12" ht="12.75">
      <c r="A174" s="1" t="s">
        <v>0</v>
      </c>
      <c r="B174" s="1" t="s">
        <v>115</v>
      </c>
      <c r="C174" s="2">
        <v>3948319.6746355924</v>
      </c>
      <c r="D174" s="2">
        <v>3758155.5758616924</v>
      </c>
      <c r="E174" s="2">
        <f t="shared" si="4"/>
        <v>190164.09877389995</v>
      </c>
      <c r="F174" s="3">
        <f t="shared" si="5"/>
        <v>0.05060037961049497</v>
      </c>
      <c r="G174" s="114">
        <v>2231422.259981062</v>
      </c>
      <c r="H174" s="2">
        <v>2039202.331382675</v>
      </c>
      <c r="I174" s="8" t="s">
        <v>269</v>
      </c>
      <c r="J174" s="114">
        <v>2070.650314029412</v>
      </c>
      <c r="K174" s="1">
        <v>0.9667266345419425</v>
      </c>
      <c r="L174" s="1">
        <v>0.7963228575255807</v>
      </c>
    </row>
    <row r="175" spans="1:12" ht="12.75">
      <c r="A175" s="1" t="s">
        <v>3</v>
      </c>
      <c r="B175" s="1" t="s">
        <v>68</v>
      </c>
      <c r="C175" s="2">
        <v>184968.72020742652</v>
      </c>
      <c r="D175" s="2">
        <v>187207.79231222556</v>
      </c>
      <c r="E175" s="2">
        <f t="shared" si="4"/>
        <v>-2239.0721047990373</v>
      </c>
      <c r="F175" s="3">
        <f t="shared" si="5"/>
        <v>-0.011960357403631511</v>
      </c>
      <c r="G175" s="114">
        <v>77543.87149170905</v>
      </c>
      <c r="H175" s="2">
        <v>79776.57576807335</v>
      </c>
      <c r="I175" s="8" t="s">
        <v>267</v>
      </c>
      <c r="J175" s="114">
        <v>1648.2929579059162</v>
      </c>
      <c r="K175" s="1">
        <v>1.3400001295964346</v>
      </c>
      <c r="L175" s="1">
        <v>1.408036173739203</v>
      </c>
    </row>
    <row r="176" spans="1:12" ht="12.75">
      <c r="A176" s="1" t="s">
        <v>3</v>
      </c>
      <c r="B176" s="1" t="s">
        <v>136</v>
      </c>
      <c r="C176" s="2">
        <v>1426946.7368916457</v>
      </c>
      <c r="D176" s="2">
        <v>1446666.7067161147</v>
      </c>
      <c r="E176" s="2">
        <f t="shared" si="4"/>
        <v>-19719.96982446895</v>
      </c>
      <c r="F176" s="3">
        <f t="shared" si="5"/>
        <v>-0.013631315169499288</v>
      </c>
      <c r="G176" s="114">
        <v>875060.4190167909</v>
      </c>
      <c r="H176" s="2">
        <v>894703.8024143456</v>
      </c>
      <c r="I176" s="8" t="s">
        <v>268</v>
      </c>
      <c r="J176" s="114">
        <v>1916.4871293280394</v>
      </c>
      <c r="K176" s="1">
        <v>1.1132360109157264</v>
      </c>
      <c r="L176" s="1">
        <v>1.1697585236432384</v>
      </c>
    </row>
    <row r="177" spans="1:12" ht="12.75">
      <c r="A177" s="1" t="s">
        <v>3</v>
      </c>
      <c r="B177" s="1" t="s">
        <v>69</v>
      </c>
      <c r="C177" s="2">
        <v>384198.486188191</v>
      </c>
      <c r="D177" s="2">
        <v>390530.41185933363</v>
      </c>
      <c r="E177" s="2">
        <f t="shared" si="4"/>
        <v>-6331.925671142642</v>
      </c>
      <c r="F177" s="3">
        <f t="shared" si="5"/>
        <v>-0.016213655784183482</v>
      </c>
      <c r="G177" s="114">
        <v>261739.0120553213</v>
      </c>
      <c r="H177" s="2">
        <v>268107.76469836826</v>
      </c>
      <c r="I177" s="8" t="s">
        <v>268</v>
      </c>
      <c r="J177" s="114">
        <v>2530.3070613507302</v>
      </c>
      <c r="K177" s="1">
        <v>1.6169351137466665</v>
      </c>
      <c r="L177" s="1">
        <v>1.6990320228029308</v>
      </c>
    </row>
    <row r="178" spans="1:12" ht="12.75">
      <c r="A178" s="1" t="s">
        <v>3</v>
      </c>
      <c r="B178" s="1" t="s">
        <v>70</v>
      </c>
      <c r="C178" s="2">
        <v>434044.0030839661</v>
      </c>
      <c r="D178" s="2">
        <v>437412.21096905944</v>
      </c>
      <c r="E178" s="2">
        <f t="shared" si="4"/>
        <v>-3368.2078850933467</v>
      </c>
      <c r="F178" s="3">
        <f t="shared" si="5"/>
        <v>-0.0077003060285658065</v>
      </c>
      <c r="G178" s="114">
        <v>147435.87921833305</v>
      </c>
      <c r="H178" s="2">
        <v>150755.2475796601</v>
      </c>
      <c r="I178" s="8" t="s">
        <v>267</v>
      </c>
      <c r="J178" s="114">
        <v>1932.5542861480221</v>
      </c>
      <c r="K178" s="1">
        <v>1.3400001295964346</v>
      </c>
      <c r="L178" s="1">
        <v>1.408036173739203</v>
      </c>
    </row>
    <row r="179" spans="1:12" ht="12.75">
      <c r="A179" s="1" t="s">
        <v>26</v>
      </c>
      <c r="B179" s="1" t="s">
        <v>216</v>
      </c>
      <c r="C179" s="2">
        <v>7947750.430877407</v>
      </c>
      <c r="D179" s="2">
        <v>7776165.057524827</v>
      </c>
      <c r="E179" s="2">
        <f t="shared" si="4"/>
        <v>171585.37335257977</v>
      </c>
      <c r="F179" s="3">
        <f t="shared" si="5"/>
        <v>0.022065551860494564</v>
      </c>
      <c r="G179" s="114">
        <v>5003317.233921524</v>
      </c>
      <c r="H179" s="2">
        <v>4829374.098574847</v>
      </c>
      <c r="I179" s="8" t="s">
        <v>269</v>
      </c>
      <c r="J179" s="114">
        <v>1736.8556238530134</v>
      </c>
      <c r="K179" s="1">
        <v>0.8108875653973989</v>
      </c>
      <c r="L179" s="1">
        <v>0.7548521432713455</v>
      </c>
    </row>
    <row r="180" spans="1:12" ht="12.75">
      <c r="A180" s="1" t="s">
        <v>3</v>
      </c>
      <c r="B180" s="1" t="s">
        <v>44</v>
      </c>
      <c r="C180" s="2">
        <v>2827050.2253527846</v>
      </c>
      <c r="D180" s="2">
        <v>2841282.8176578553</v>
      </c>
      <c r="E180" s="2">
        <f t="shared" si="4"/>
        <v>-14232.59230507072</v>
      </c>
      <c r="F180" s="3">
        <f t="shared" si="5"/>
        <v>-0.005009213520251752</v>
      </c>
      <c r="G180" s="114">
        <v>684116.3084300901</v>
      </c>
      <c r="H180" s="2">
        <v>697829.5861296054</v>
      </c>
      <c r="I180" s="8" t="s">
        <v>268</v>
      </c>
      <c r="J180" s="114">
        <v>1648.2929579059162</v>
      </c>
      <c r="K180" s="1">
        <v>1.157680452002941</v>
      </c>
      <c r="L180" s="1">
        <v>1.2164595495537849</v>
      </c>
    </row>
    <row r="181" spans="1:12" ht="12.75">
      <c r="A181" s="1" t="s">
        <v>0</v>
      </c>
      <c r="B181" s="1" t="s">
        <v>89</v>
      </c>
      <c r="C181" s="2">
        <v>313179.2313854312</v>
      </c>
      <c r="D181" s="2">
        <v>311460.4751313977</v>
      </c>
      <c r="E181" s="2">
        <f t="shared" si="4"/>
        <v>1718.7562540334766</v>
      </c>
      <c r="F181" s="3">
        <f t="shared" si="5"/>
        <v>0.005518376780579861</v>
      </c>
      <c r="G181" s="114">
        <v>121964.71893179402</v>
      </c>
      <c r="H181" s="2">
        <v>120165.84636013278</v>
      </c>
      <c r="I181" s="8" t="s">
        <v>269</v>
      </c>
      <c r="J181" s="114">
        <v>1603.3642149462082</v>
      </c>
      <c r="K181" s="1">
        <v>0.7485642944914526</v>
      </c>
      <c r="L181" s="1">
        <v>0.7238970285379671</v>
      </c>
    </row>
    <row r="182" spans="1:12" ht="12.75">
      <c r="A182" s="1" t="s">
        <v>90</v>
      </c>
      <c r="B182" s="1" t="s">
        <v>94</v>
      </c>
      <c r="C182" s="2">
        <v>223323.63661027988</v>
      </c>
      <c r="D182" s="2">
        <v>214568.5020518785</v>
      </c>
      <c r="E182" s="2">
        <f t="shared" si="4"/>
        <v>8755.13455840139</v>
      </c>
      <c r="F182" s="3">
        <f t="shared" si="5"/>
        <v>0.040803447265920556</v>
      </c>
      <c r="G182" s="114">
        <v>221322.39738153358</v>
      </c>
      <c r="H182" s="2">
        <v>212461.46037912724</v>
      </c>
      <c r="I182" s="8" t="s">
        <v>269</v>
      </c>
      <c r="J182" s="114">
        <v>1700.841689529248</v>
      </c>
      <c r="K182" s="1">
        <v>0.7940737029651285</v>
      </c>
      <c r="L182" s="1">
        <v>0.7190923406187627</v>
      </c>
    </row>
    <row r="183" spans="1:12" ht="12.75">
      <c r="A183" s="1" t="s">
        <v>90</v>
      </c>
      <c r="B183" s="1" t="s">
        <v>197</v>
      </c>
      <c r="C183" s="2">
        <v>1726303.767599091</v>
      </c>
      <c r="D183" s="2">
        <v>1681774.0600478763</v>
      </c>
      <c r="E183" s="2">
        <f t="shared" si="4"/>
        <v>44529.70755121461</v>
      </c>
      <c r="F183" s="3">
        <f t="shared" si="5"/>
        <v>0.02647781804289867</v>
      </c>
      <c r="G183" s="114">
        <v>559065.602516948</v>
      </c>
      <c r="H183" s="2">
        <v>513927.5164849049</v>
      </c>
      <c r="I183" s="8" t="s">
        <v>269</v>
      </c>
      <c r="J183" s="114">
        <v>1954.7051518271335</v>
      </c>
      <c r="K183" s="1">
        <v>0.9125951978199637</v>
      </c>
      <c r="L183" s="1">
        <v>0.7651428377031363</v>
      </c>
    </row>
    <row r="184" spans="1:12" ht="12.75">
      <c r="A184" s="1" t="s">
        <v>0</v>
      </c>
      <c r="B184" s="1" t="s">
        <v>108</v>
      </c>
      <c r="C184" s="2">
        <v>1050619.527937896</v>
      </c>
      <c r="D184" s="2">
        <v>1058177.1784231497</v>
      </c>
      <c r="E184" s="2">
        <f t="shared" si="4"/>
        <v>-7557.65048525366</v>
      </c>
      <c r="F184" s="3">
        <f t="shared" si="5"/>
        <v>-0.007142140880902144</v>
      </c>
      <c r="G184" s="114">
        <v>298765.8947806764</v>
      </c>
      <c r="H184" s="2">
        <v>306151.39009156486</v>
      </c>
      <c r="I184" s="8" t="s">
        <v>268</v>
      </c>
      <c r="J184" s="114">
        <v>1386.6613280534623</v>
      </c>
      <c r="K184" s="1">
        <v>0.7822140208933889</v>
      </c>
      <c r="L184" s="1">
        <v>0.8219295003766803</v>
      </c>
    </row>
    <row r="185" spans="1:12" ht="12.75">
      <c r="A185" s="1" t="s">
        <v>0</v>
      </c>
      <c r="B185" s="1" t="s">
        <v>259</v>
      </c>
      <c r="C185" s="2">
        <v>1385792.3844328783</v>
      </c>
      <c r="D185" s="2">
        <v>1411446.6426869095</v>
      </c>
      <c r="E185" s="2">
        <f t="shared" si="4"/>
        <v>-25654.258254031185</v>
      </c>
      <c r="F185" s="3">
        <f t="shared" si="5"/>
        <v>-0.018175861189619107</v>
      </c>
      <c r="G185" s="114">
        <v>1117567.7090409405</v>
      </c>
      <c r="H185" s="2">
        <v>1143183.2259345357</v>
      </c>
      <c r="I185" s="8" t="s">
        <v>268</v>
      </c>
      <c r="J185" s="114">
        <v>1446.0059729828777</v>
      </c>
      <c r="K185" s="1">
        <v>0.7887971391822377</v>
      </c>
      <c r="L185" s="1">
        <v>0.8288468643992457</v>
      </c>
    </row>
    <row r="186" spans="1:12" ht="12.75">
      <c r="A186" s="1" t="s">
        <v>26</v>
      </c>
      <c r="B186" s="1" t="s">
        <v>121</v>
      </c>
      <c r="C186" s="2">
        <v>4209719.243544596</v>
      </c>
      <c r="D186" s="2">
        <v>4280419.40088599</v>
      </c>
      <c r="E186" s="2">
        <f t="shared" si="4"/>
        <v>-70700.15734139364</v>
      </c>
      <c r="F186" s="3">
        <f t="shared" si="5"/>
        <v>-0.016517109824976416</v>
      </c>
      <c r="G186" s="114">
        <v>2582817.084768199</v>
      </c>
      <c r="H186" s="2">
        <v>2653628.7586575323</v>
      </c>
      <c r="I186" s="8" t="s">
        <v>268</v>
      </c>
      <c r="J186" s="114">
        <v>1619.0397964752722</v>
      </c>
      <c r="K186" s="1">
        <v>0.7781657918810357</v>
      </c>
      <c r="L186" s="1">
        <v>0.8176757299754115</v>
      </c>
    </row>
    <row r="187" spans="1:12" ht="12.75">
      <c r="A187" s="1" t="s">
        <v>3</v>
      </c>
      <c r="B187" s="1" t="s">
        <v>30</v>
      </c>
      <c r="C187" s="2">
        <v>2321888.8494190546</v>
      </c>
      <c r="D187" s="2">
        <v>2362639.6352940854</v>
      </c>
      <c r="E187" s="2">
        <f t="shared" si="4"/>
        <v>-40750.78587503079</v>
      </c>
      <c r="F187" s="3">
        <f t="shared" si="5"/>
        <v>-0.01724799045367679</v>
      </c>
      <c r="G187" s="114">
        <v>1499172.681728644</v>
      </c>
      <c r="H187" s="2">
        <v>1540001.2954194653</v>
      </c>
      <c r="I187" s="8" t="s">
        <v>267</v>
      </c>
      <c r="J187" s="114">
        <v>1853.4951355403098</v>
      </c>
      <c r="K187" s="1">
        <v>1.171636983646772</v>
      </c>
      <c r="L187" s="1">
        <v>1.2311246984447544</v>
      </c>
    </row>
    <row r="188" spans="1:12" ht="12.75">
      <c r="A188" s="1" t="s">
        <v>3</v>
      </c>
      <c r="B188" s="1" t="s">
        <v>31</v>
      </c>
      <c r="C188" s="2">
        <v>6004779.518144482</v>
      </c>
      <c r="D188" s="2">
        <v>6110535.005402349</v>
      </c>
      <c r="E188" s="2">
        <f t="shared" si="4"/>
        <v>-105755.48725786712</v>
      </c>
      <c r="F188" s="3">
        <f t="shared" si="5"/>
        <v>-0.017307074939324995</v>
      </c>
      <c r="G188" s="114">
        <v>3485014.2945164293</v>
      </c>
      <c r="H188" s="2">
        <v>3590963.56785611</v>
      </c>
      <c r="I188" s="8" t="s">
        <v>267</v>
      </c>
      <c r="J188" s="114">
        <v>1957.2414113356292</v>
      </c>
      <c r="K188" s="1">
        <v>1.298041454805464</v>
      </c>
      <c r="L188" s="1">
        <v>1.3639471243406494</v>
      </c>
    </row>
    <row r="189" spans="1:12" ht="12.75">
      <c r="A189" s="1" t="s">
        <v>3</v>
      </c>
      <c r="B189" s="1" t="s">
        <v>151</v>
      </c>
      <c r="C189" s="2">
        <v>566647.7595715842</v>
      </c>
      <c r="D189" s="2">
        <v>566784.8660394456</v>
      </c>
      <c r="E189" s="2">
        <f t="shared" si="4"/>
        <v>-137.10646786144935</v>
      </c>
      <c r="F189" s="3">
        <f t="shared" si="5"/>
        <v>-0.00024190213267251805</v>
      </c>
      <c r="G189" s="114">
        <v>16160.146604735986</v>
      </c>
      <c r="H189" s="2">
        <v>16160.146604735986</v>
      </c>
      <c r="I189" s="8" t="s">
        <v>268</v>
      </c>
      <c r="J189" s="114">
        <v>1728.8319542923189</v>
      </c>
      <c r="K189" s="1">
        <v>0.9125972422014471</v>
      </c>
      <c r="L189" s="1">
        <v>0.9589326901492663</v>
      </c>
    </row>
    <row r="190" spans="1:12" ht="12.75">
      <c r="A190" s="1" t="s">
        <v>3</v>
      </c>
      <c r="B190" s="1" t="s">
        <v>152</v>
      </c>
      <c r="C190" s="2">
        <v>376415.44564735406</v>
      </c>
      <c r="D190" s="2">
        <v>382032.6410121605</v>
      </c>
      <c r="E190" s="2">
        <f t="shared" si="4"/>
        <v>-5617.195364806452</v>
      </c>
      <c r="F190" s="3">
        <f t="shared" si="5"/>
        <v>-0.01470344353279397</v>
      </c>
      <c r="G190" s="114">
        <v>249657.4897906386</v>
      </c>
      <c r="H190" s="2">
        <v>255302.03320456413</v>
      </c>
      <c r="I190" s="8" t="s">
        <v>268</v>
      </c>
      <c r="J190" s="114">
        <v>1728.831954292319</v>
      </c>
      <c r="K190" s="1">
        <v>1.1415643478584308</v>
      </c>
      <c r="L190" s="1">
        <v>1.1995251798369306</v>
      </c>
    </row>
    <row r="191" spans="1:12" ht="12.75">
      <c r="A191" s="1" t="s">
        <v>3</v>
      </c>
      <c r="B191" s="1" t="s">
        <v>71</v>
      </c>
      <c r="C191" s="2">
        <v>431515.4221603591</v>
      </c>
      <c r="D191" s="2">
        <v>440238.46688175603</v>
      </c>
      <c r="E191" s="2">
        <f t="shared" si="4"/>
        <v>-8723.044721396931</v>
      </c>
      <c r="F191" s="3">
        <f t="shared" si="5"/>
        <v>-0.019814362845625346</v>
      </c>
      <c r="G191" s="114">
        <v>355063.2038750808</v>
      </c>
      <c r="H191" s="2">
        <v>363811.0374869589</v>
      </c>
      <c r="I191" s="8" t="s">
        <v>268</v>
      </c>
      <c r="J191" s="114">
        <v>2530.3070613507302</v>
      </c>
      <c r="K191" s="1">
        <v>1.6169351137466665</v>
      </c>
      <c r="L191" s="1">
        <v>1.6990320228029308</v>
      </c>
    </row>
    <row r="192" spans="1:12" ht="12.75">
      <c r="A192" s="1" t="s">
        <v>3</v>
      </c>
      <c r="B192" s="1" t="s">
        <v>154</v>
      </c>
      <c r="C192" s="2">
        <v>269173.03547001554</v>
      </c>
      <c r="D192" s="2">
        <v>269936.03283922706</v>
      </c>
      <c r="E192" s="2">
        <f t="shared" si="4"/>
        <v>-762.9973692115163</v>
      </c>
      <c r="F192" s="3">
        <f t="shared" si="5"/>
        <v>-0.0028265858440097726</v>
      </c>
      <c r="G192" s="114">
        <v>143182.9748027384</v>
      </c>
      <c r="H192" s="2">
        <v>143914.17634421837</v>
      </c>
      <c r="I192" s="8" t="s">
        <v>268</v>
      </c>
      <c r="J192" s="114">
        <v>1730.9133206753293</v>
      </c>
      <c r="K192" s="1">
        <v>0.9125972422014471</v>
      </c>
      <c r="L192" s="1">
        <v>0.9589326901492663</v>
      </c>
    </row>
    <row r="193" spans="1:12" ht="12.75">
      <c r="A193" s="1" t="s">
        <v>3</v>
      </c>
      <c r="B193" s="1" t="s">
        <v>155</v>
      </c>
      <c r="C193" s="2">
        <v>199484.59767405217</v>
      </c>
      <c r="D193" s="2">
        <v>200519.42220763396</v>
      </c>
      <c r="E193" s="2">
        <f t="shared" si="4"/>
        <v>-1034.824533581792</v>
      </c>
      <c r="F193" s="3">
        <f t="shared" si="5"/>
        <v>-0.005160719705796136</v>
      </c>
      <c r="G193" s="114">
        <v>103699.57630702399</v>
      </c>
      <c r="H193" s="2">
        <v>104713.28753498489</v>
      </c>
      <c r="I193" s="8" t="s">
        <v>268</v>
      </c>
      <c r="J193" s="114">
        <v>1728.831954292319</v>
      </c>
      <c r="K193" s="1">
        <v>0.9125972422014471</v>
      </c>
      <c r="L193" s="1">
        <v>0.9589326901492663</v>
      </c>
    </row>
    <row r="194" spans="1:12" ht="12.75">
      <c r="A194" s="1" t="s">
        <v>3</v>
      </c>
      <c r="B194" s="1" t="s">
        <v>156</v>
      </c>
      <c r="C194" s="2">
        <v>862794.6349498198</v>
      </c>
      <c r="D194" s="2">
        <v>870280.2603994262</v>
      </c>
      <c r="E194" s="2">
        <f aca="true" t="shared" si="6" ref="E194:E257">C194-D194</f>
        <v>-7485.62544960645</v>
      </c>
      <c r="F194" s="3">
        <f aca="true" t="shared" si="7" ref="F194:F257">E194/D194</f>
        <v>-0.008601396343484601</v>
      </c>
      <c r="G194" s="114">
        <v>542746.3259475408</v>
      </c>
      <c r="H194" s="2">
        <v>550184.1956735373</v>
      </c>
      <c r="I194" s="8" t="s">
        <v>267</v>
      </c>
      <c r="J194" s="114">
        <v>1805.29229851209</v>
      </c>
      <c r="K194" s="1">
        <v>1.0568935715609695</v>
      </c>
      <c r="L194" s="1">
        <v>1.1105554004673492</v>
      </c>
    </row>
    <row r="195" spans="1:12" ht="12.75">
      <c r="A195" s="1" t="s">
        <v>3</v>
      </c>
      <c r="B195" s="1" t="s">
        <v>72</v>
      </c>
      <c r="C195" s="2">
        <v>67397.30079481154</v>
      </c>
      <c r="D195" s="2">
        <v>67620.21671435665</v>
      </c>
      <c r="E195" s="2">
        <f t="shared" si="6"/>
        <v>-222.9159195451066</v>
      </c>
      <c r="F195" s="3">
        <f t="shared" si="7"/>
        <v>-0.0032965868844631882</v>
      </c>
      <c r="G195" s="114">
        <v>17076.300794811534</v>
      </c>
      <c r="H195" s="2">
        <v>17299.216714356655</v>
      </c>
      <c r="I195" s="8" t="s">
        <v>267</v>
      </c>
      <c r="J195" s="114">
        <v>1768.0473373202424</v>
      </c>
      <c r="K195" s="1">
        <v>1.391083318888548</v>
      </c>
      <c r="L195" s="1">
        <v>1.4617130180951252</v>
      </c>
    </row>
    <row r="196" spans="1:12" ht="12.75">
      <c r="A196" s="1" t="s">
        <v>3</v>
      </c>
      <c r="B196" s="1" t="s">
        <v>73</v>
      </c>
      <c r="C196" s="2">
        <v>465004.2412156993</v>
      </c>
      <c r="D196" s="2">
        <v>475632.1109966842</v>
      </c>
      <c r="E196" s="2">
        <f t="shared" si="6"/>
        <v>-10627.869780984882</v>
      </c>
      <c r="F196" s="3">
        <f t="shared" si="7"/>
        <v>-0.022344727227760645</v>
      </c>
      <c r="G196" s="114">
        <v>358434.35195955244</v>
      </c>
      <c r="H196" s="2">
        <v>369081.5505043852</v>
      </c>
      <c r="I196" s="8" t="s">
        <v>267</v>
      </c>
      <c r="J196" s="114">
        <v>1648.2929579059162</v>
      </c>
      <c r="K196" s="1">
        <v>1.3307699257381354</v>
      </c>
      <c r="L196" s="1">
        <v>1.3983373232417884</v>
      </c>
    </row>
    <row r="197" spans="1:12" ht="12.75">
      <c r="A197" s="1" t="s">
        <v>26</v>
      </c>
      <c r="B197" s="1" t="s">
        <v>128</v>
      </c>
      <c r="C197" s="2">
        <v>949710</v>
      </c>
      <c r="D197" s="2">
        <v>949710</v>
      </c>
      <c r="E197" s="2">
        <f t="shared" si="6"/>
        <v>0</v>
      </c>
      <c r="F197" s="3">
        <f t="shared" si="7"/>
        <v>0</v>
      </c>
      <c r="G197" s="114">
        <v>741408.1891615523</v>
      </c>
      <c r="H197" s="2">
        <v>755044.9004800564</v>
      </c>
      <c r="I197" s="8" t="s">
        <v>268</v>
      </c>
      <c r="J197" s="114">
        <v>1530.5929866858658</v>
      </c>
      <c r="K197" s="1">
        <v>0.727737800832436</v>
      </c>
      <c r="L197" s="1">
        <v>0.7646873503497995</v>
      </c>
    </row>
    <row r="198" spans="1:12" ht="12.75">
      <c r="A198" s="1" t="s">
        <v>3</v>
      </c>
      <c r="B198" s="1" t="s">
        <v>157</v>
      </c>
      <c r="C198" s="2">
        <v>970503.3458849376</v>
      </c>
      <c r="D198" s="2">
        <v>978086.0362970055</v>
      </c>
      <c r="E198" s="2">
        <f t="shared" si="6"/>
        <v>-7582.690412067925</v>
      </c>
      <c r="F198" s="3">
        <f t="shared" si="7"/>
        <v>-0.007752580172574272</v>
      </c>
      <c r="G198" s="114">
        <v>344183.9132854485</v>
      </c>
      <c r="H198" s="2">
        <v>351594.7276587416</v>
      </c>
      <c r="I198" s="8" t="s">
        <v>267</v>
      </c>
      <c r="J198" s="114">
        <v>1728.8319542923189</v>
      </c>
      <c r="K198" s="1">
        <v>0.9793880429798317</v>
      </c>
      <c r="L198" s="1">
        <v>1.0291146710997436</v>
      </c>
    </row>
    <row r="199" spans="1:12" ht="12.75">
      <c r="A199" s="1" t="s">
        <v>84</v>
      </c>
      <c r="B199" s="1" t="s">
        <v>241</v>
      </c>
      <c r="C199" s="2">
        <v>400713.630111377</v>
      </c>
      <c r="D199" s="2">
        <v>409779.0263091439</v>
      </c>
      <c r="E199" s="2">
        <f t="shared" si="6"/>
        <v>-9065.396197766939</v>
      </c>
      <c r="F199" s="3">
        <f t="shared" si="7"/>
        <v>-0.02212264565958497</v>
      </c>
      <c r="G199" s="114">
        <v>303873.00558683847</v>
      </c>
      <c r="H199" s="2">
        <v>312967.18117178354</v>
      </c>
      <c r="I199" s="8" t="s">
        <v>268</v>
      </c>
      <c r="J199" s="114">
        <v>1551.8054680773994</v>
      </c>
      <c r="K199" s="1">
        <v>1.2914687241661122</v>
      </c>
      <c r="L199" s="1">
        <v>1.3570406753813955</v>
      </c>
    </row>
    <row r="200" spans="1:12" ht="12.75">
      <c r="A200" s="1" t="s">
        <v>0</v>
      </c>
      <c r="B200" s="1" t="s">
        <v>109</v>
      </c>
      <c r="C200" s="2">
        <v>4687163.256521888</v>
      </c>
      <c r="D200" s="2">
        <v>4750791.936561983</v>
      </c>
      <c r="E200" s="2">
        <f t="shared" si="6"/>
        <v>-63628.680040095</v>
      </c>
      <c r="F200" s="3">
        <f t="shared" si="7"/>
        <v>-0.013393278613279226</v>
      </c>
      <c r="G200" s="114">
        <v>2528605.402706991</v>
      </c>
      <c r="H200" s="2">
        <v>2591894.7121761255</v>
      </c>
      <c r="I200" s="8" t="s">
        <v>267</v>
      </c>
      <c r="J200" s="114">
        <v>1354.1980985917294</v>
      </c>
      <c r="K200" s="1">
        <v>0.8370949384620064</v>
      </c>
      <c r="L200" s="1">
        <v>0.8795968956834894</v>
      </c>
    </row>
    <row r="201" spans="1:12" ht="12.75">
      <c r="A201" s="1" t="s">
        <v>90</v>
      </c>
      <c r="B201" s="1" t="s">
        <v>198</v>
      </c>
      <c r="C201" s="2">
        <v>1775247.2306817959</v>
      </c>
      <c r="D201" s="2">
        <v>1706597.8867835407</v>
      </c>
      <c r="E201" s="2">
        <f t="shared" si="6"/>
        <v>68649.34389825515</v>
      </c>
      <c r="F201" s="3">
        <f t="shared" si="7"/>
        <v>0.040225846070652264</v>
      </c>
      <c r="G201" s="114">
        <v>994866.3528273308</v>
      </c>
      <c r="H201" s="2">
        <v>925317.0467493213</v>
      </c>
      <c r="I201" s="8" t="s">
        <v>269</v>
      </c>
      <c r="J201" s="114">
        <v>1712.725696925719</v>
      </c>
      <c r="K201" s="1">
        <v>0.7996220016795094</v>
      </c>
      <c r="L201" s="1">
        <v>0.7265759229207902</v>
      </c>
    </row>
    <row r="202" spans="1:12" ht="12.75">
      <c r="A202" s="1" t="s">
        <v>0</v>
      </c>
      <c r="B202" s="1" t="s">
        <v>164</v>
      </c>
      <c r="C202" s="2">
        <v>2656311.3301081397</v>
      </c>
      <c r="D202" s="2">
        <v>2610040.0418400588</v>
      </c>
      <c r="E202" s="2">
        <f t="shared" si="6"/>
        <v>46271.28826808091</v>
      </c>
      <c r="F202" s="3">
        <f t="shared" si="7"/>
        <v>0.017728190957354048</v>
      </c>
      <c r="G202" s="114">
        <v>1541871.205341796</v>
      </c>
      <c r="H202" s="2">
        <v>1494688.9319157717</v>
      </c>
      <c r="I202" s="8" t="s">
        <v>269</v>
      </c>
      <c r="J202" s="114">
        <v>2016.4691979697466</v>
      </c>
      <c r="K202" s="1">
        <v>0.9414310413511442</v>
      </c>
      <c r="L202" s="1">
        <v>0.8773837904063191</v>
      </c>
    </row>
    <row r="203" spans="1:12" ht="12.75">
      <c r="A203" s="1" t="s">
        <v>3</v>
      </c>
      <c r="B203" s="1" t="s">
        <v>74</v>
      </c>
      <c r="C203" s="2">
        <v>544530.9452260943</v>
      </c>
      <c r="D203" s="2">
        <v>551190.3525277058</v>
      </c>
      <c r="E203" s="2">
        <f t="shared" si="6"/>
        <v>-6659.4073016115</v>
      </c>
      <c r="F203" s="3">
        <f t="shared" si="7"/>
        <v>-0.012081864769715399</v>
      </c>
      <c r="G203" s="114">
        <v>238377.45683128672</v>
      </c>
      <c r="H203" s="2">
        <v>244988.53892902404</v>
      </c>
      <c r="I203" s="8" t="s">
        <v>267</v>
      </c>
      <c r="J203" s="114">
        <v>1649.2474917364295</v>
      </c>
      <c r="K203" s="1">
        <v>1.3400001295964346</v>
      </c>
      <c r="L203" s="1">
        <v>1.408036173739203</v>
      </c>
    </row>
    <row r="204" spans="1:12" ht="12.75">
      <c r="A204" s="1" t="s">
        <v>84</v>
      </c>
      <c r="B204" s="1" t="s">
        <v>242</v>
      </c>
      <c r="C204" s="2">
        <v>257721.27898603503</v>
      </c>
      <c r="D204" s="2">
        <v>258657.66630391346</v>
      </c>
      <c r="E204" s="2">
        <f t="shared" si="6"/>
        <v>-936.387317878427</v>
      </c>
      <c r="F204" s="3">
        <f t="shared" si="7"/>
        <v>-0.0036201800289120583</v>
      </c>
      <c r="G204" s="114">
        <v>54402.10493788446</v>
      </c>
      <c r="H204" s="2">
        <v>55295.608223229705</v>
      </c>
      <c r="I204" s="8" t="s">
        <v>268</v>
      </c>
      <c r="J204" s="114">
        <v>1629.0594626793109</v>
      </c>
      <c r="K204" s="1">
        <v>0.8751573553419004</v>
      </c>
      <c r="L204" s="1">
        <v>0.9195918618354502</v>
      </c>
    </row>
    <row r="205" spans="1:12" ht="12.75">
      <c r="A205" s="1" t="s">
        <v>26</v>
      </c>
      <c r="B205" s="1" t="s">
        <v>264</v>
      </c>
      <c r="C205" s="2">
        <v>1660831.3184328945</v>
      </c>
      <c r="D205" s="2">
        <v>1601526.35522902</v>
      </c>
      <c r="E205" s="2">
        <f t="shared" si="6"/>
        <v>59304.96320387465</v>
      </c>
      <c r="F205" s="3">
        <f t="shared" si="7"/>
        <v>0.037030276155145744</v>
      </c>
      <c r="G205" s="114">
        <v>1025817.8862640254</v>
      </c>
      <c r="H205" s="2">
        <v>965898.0663658718</v>
      </c>
      <c r="I205" s="8" t="s">
        <v>269</v>
      </c>
      <c r="J205" s="114">
        <v>2109.108517199561</v>
      </c>
      <c r="K205" s="1">
        <v>0.9846816552759167</v>
      </c>
      <c r="L205" s="1">
        <v>0.8718419763338535</v>
      </c>
    </row>
    <row r="206" spans="1:12" ht="12.75">
      <c r="A206" s="1" t="s">
        <v>84</v>
      </c>
      <c r="B206" s="1" t="s">
        <v>86</v>
      </c>
      <c r="C206" s="2">
        <v>1509360.55322853</v>
      </c>
      <c r="D206" s="2">
        <v>1524911.8906016576</v>
      </c>
      <c r="E206" s="2">
        <f t="shared" si="6"/>
        <v>-15551.337373127462</v>
      </c>
      <c r="F206" s="3">
        <f t="shared" si="7"/>
        <v>-0.010198187494617572</v>
      </c>
      <c r="G206" s="114">
        <v>726333.2555311935</v>
      </c>
      <c r="H206" s="2">
        <v>741814.1699139271</v>
      </c>
      <c r="I206" s="8" t="s">
        <v>268</v>
      </c>
      <c r="J206" s="114">
        <v>1416.9900413757018</v>
      </c>
      <c r="K206" s="1">
        <v>0.7324177866898793</v>
      </c>
      <c r="L206" s="1">
        <v>0.7696049538890265</v>
      </c>
    </row>
    <row r="207" spans="1:12" ht="12.75">
      <c r="A207" s="1" t="s">
        <v>84</v>
      </c>
      <c r="B207" s="1" t="s">
        <v>207</v>
      </c>
      <c r="C207" s="2">
        <v>3713161.4825162655</v>
      </c>
      <c r="D207" s="2">
        <v>3747151.440501005</v>
      </c>
      <c r="E207" s="2">
        <f t="shared" si="6"/>
        <v>-33989.95798473945</v>
      </c>
      <c r="F207" s="3">
        <f t="shared" si="7"/>
        <v>-0.009070879179677587</v>
      </c>
      <c r="G207" s="114">
        <v>1002627.2286946262</v>
      </c>
      <c r="H207" s="2">
        <v>1035979.1668120254</v>
      </c>
      <c r="I207" s="8" t="s">
        <v>268</v>
      </c>
      <c r="J207" s="114">
        <v>1794.6422037248462</v>
      </c>
      <c r="K207" s="1">
        <v>1.0038503238216767</v>
      </c>
      <c r="L207" s="1">
        <v>1.054818979298474</v>
      </c>
    </row>
    <row r="208" spans="1:12" ht="12.75">
      <c r="A208" s="1" t="s">
        <v>26</v>
      </c>
      <c r="B208" s="1" t="s">
        <v>217</v>
      </c>
      <c r="C208" s="2">
        <v>3339020.7660484454</v>
      </c>
      <c r="D208" s="2">
        <v>3403732.1583251874</v>
      </c>
      <c r="E208" s="2">
        <f t="shared" si="6"/>
        <v>-64711.39227674203</v>
      </c>
      <c r="F208" s="3">
        <f t="shared" si="7"/>
        <v>-0.019011893200369615</v>
      </c>
      <c r="G208" s="114">
        <v>2605068.81371463</v>
      </c>
      <c r="H208" s="2">
        <v>2669987.1899068467</v>
      </c>
      <c r="I208" s="8" t="s">
        <v>268</v>
      </c>
      <c r="J208" s="114">
        <v>1494.3706736445984</v>
      </c>
      <c r="K208" s="1">
        <v>0.7183105905236782</v>
      </c>
      <c r="L208" s="1">
        <v>0.7547814907614308</v>
      </c>
    </row>
    <row r="209" spans="1:12" ht="12.75">
      <c r="A209" s="1" t="s">
        <v>4</v>
      </c>
      <c r="B209" s="1" t="s">
        <v>17</v>
      </c>
      <c r="C209" s="2">
        <v>1283392.3846112618</v>
      </c>
      <c r="D209" s="2">
        <v>1302071.1980889789</v>
      </c>
      <c r="E209" s="2">
        <f t="shared" si="6"/>
        <v>-18678.813477717107</v>
      </c>
      <c r="F209" s="3">
        <f t="shared" si="7"/>
        <v>-0.014345462448698342</v>
      </c>
      <c r="G209" s="114">
        <v>629881.0143983571</v>
      </c>
      <c r="H209" s="2">
        <v>648436.019133903</v>
      </c>
      <c r="I209" s="8" t="s">
        <v>267</v>
      </c>
      <c r="J209" s="114">
        <v>2283.0868681758166</v>
      </c>
      <c r="K209" s="1">
        <v>3.524176384584334</v>
      </c>
      <c r="L209" s="1">
        <v>3.703109964345027</v>
      </c>
    </row>
    <row r="210" spans="1:12" ht="12.75">
      <c r="A210" s="1" t="s">
        <v>84</v>
      </c>
      <c r="B210" s="1" t="s">
        <v>243</v>
      </c>
      <c r="C210" s="2">
        <v>632298.398539877</v>
      </c>
      <c r="D210" s="2">
        <v>636147.4853177806</v>
      </c>
      <c r="E210" s="2">
        <f t="shared" si="6"/>
        <v>-3849.0867779036053</v>
      </c>
      <c r="F210" s="3">
        <f t="shared" si="7"/>
        <v>-0.006050620126213083</v>
      </c>
      <c r="G210" s="114">
        <v>211587.57256650153</v>
      </c>
      <c r="H210" s="2">
        <v>215365.52389694384</v>
      </c>
      <c r="I210" s="8" t="s">
        <v>268</v>
      </c>
      <c r="J210" s="114">
        <v>1780.0446362715516</v>
      </c>
      <c r="K210" s="1">
        <v>1.028426892173169</v>
      </c>
      <c r="L210" s="1">
        <v>1.0806433777451345</v>
      </c>
    </row>
    <row r="211" spans="1:12" ht="12.75">
      <c r="A211" s="1" t="s">
        <v>3</v>
      </c>
      <c r="B211" s="1" t="s">
        <v>75</v>
      </c>
      <c r="C211" s="2">
        <v>319377</v>
      </c>
      <c r="D211" s="2">
        <v>319377</v>
      </c>
      <c r="E211" s="2">
        <f t="shared" si="6"/>
        <v>0</v>
      </c>
      <c r="F211" s="3">
        <f t="shared" si="7"/>
        <v>0</v>
      </c>
      <c r="G211" s="114">
        <v>87295.31295715284</v>
      </c>
      <c r="H211" s="2">
        <v>89634.2413554104</v>
      </c>
      <c r="I211" s="8" t="s">
        <v>267</v>
      </c>
      <c r="J211" s="114">
        <v>1768.0473373202424</v>
      </c>
      <c r="K211" s="1">
        <v>1.391083318888548</v>
      </c>
      <c r="L211" s="1">
        <v>1.4617130180951252</v>
      </c>
    </row>
    <row r="212" spans="1:12" ht="12.75">
      <c r="A212" s="1" t="s">
        <v>0</v>
      </c>
      <c r="B212" s="1" t="s">
        <v>260</v>
      </c>
      <c r="C212" s="2">
        <v>889919.0020255282</v>
      </c>
      <c r="D212" s="2">
        <v>906934.4560251824</v>
      </c>
      <c r="E212" s="2">
        <f t="shared" si="6"/>
        <v>-17015.453999654157</v>
      </c>
      <c r="F212" s="3">
        <f t="shared" si="7"/>
        <v>-0.01876150353160879</v>
      </c>
      <c r="G212" s="114">
        <v>791149.9331426374</v>
      </c>
      <c r="H212" s="2">
        <v>808184.1849227999</v>
      </c>
      <c r="I212" s="8" t="s">
        <v>268</v>
      </c>
      <c r="J212" s="114">
        <v>1546.3702762380178</v>
      </c>
      <c r="K212" s="1">
        <v>0.7324177866898793</v>
      </c>
      <c r="L212" s="1">
        <v>0.7696049538890265</v>
      </c>
    </row>
    <row r="213" spans="1:12" ht="12.75">
      <c r="A213" s="1" t="s">
        <v>26</v>
      </c>
      <c r="B213" s="1" t="s">
        <v>82</v>
      </c>
      <c r="C213" s="2">
        <v>1210252.552270498</v>
      </c>
      <c r="D213" s="2">
        <v>1233492.3720853433</v>
      </c>
      <c r="E213" s="2">
        <f t="shared" si="6"/>
        <v>-23239.819814845454</v>
      </c>
      <c r="F213" s="3">
        <f t="shared" si="7"/>
        <v>-0.018840667636684443</v>
      </c>
      <c r="G213" s="114">
        <v>890825.8574306265</v>
      </c>
      <c r="H213" s="2">
        <v>914122.1557179326</v>
      </c>
      <c r="I213" s="8" t="s">
        <v>268</v>
      </c>
      <c r="J213" s="114">
        <v>1884.9614127140057</v>
      </c>
      <c r="K213" s="1">
        <v>1.0809693657093022</v>
      </c>
      <c r="L213" s="1">
        <v>1.1358535988209275</v>
      </c>
    </row>
    <row r="214" spans="1:12" ht="12.75">
      <c r="A214" s="1" t="s">
        <v>26</v>
      </c>
      <c r="B214" s="1" t="s">
        <v>171</v>
      </c>
      <c r="C214" s="2">
        <v>2753121.1981618763</v>
      </c>
      <c r="D214" s="2">
        <v>2642571.6754080295</v>
      </c>
      <c r="E214" s="2">
        <f t="shared" si="6"/>
        <v>110549.52275384683</v>
      </c>
      <c r="F214" s="3">
        <f t="shared" si="7"/>
        <v>0.04183406784483047</v>
      </c>
      <c r="G214" s="114">
        <v>1980078.4244980004</v>
      </c>
      <c r="H214" s="2">
        <v>1868414.1598402793</v>
      </c>
      <c r="I214" s="8" t="s">
        <v>269</v>
      </c>
      <c r="J214" s="114">
        <v>1701.9718364986786</v>
      </c>
      <c r="K214" s="1">
        <v>0.794601335839155</v>
      </c>
      <c r="L214" s="1">
        <v>0.7044467069942688</v>
      </c>
    </row>
    <row r="215" spans="1:12" ht="12.75">
      <c r="A215" s="1" t="s">
        <v>84</v>
      </c>
      <c r="B215" s="1" t="s">
        <v>244</v>
      </c>
      <c r="C215" s="2">
        <v>2398322.0373270665</v>
      </c>
      <c r="D215" s="2">
        <v>2419671.307383168</v>
      </c>
      <c r="E215" s="2">
        <f t="shared" si="6"/>
        <v>-21349.270056101494</v>
      </c>
      <c r="F215" s="3">
        <f t="shared" si="7"/>
        <v>-0.008823210818328195</v>
      </c>
      <c r="G215" s="114">
        <v>915841.2456097363</v>
      </c>
      <c r="H215" s="2">
        <v>936979.2827978176</v>
      </c>
      <c r="I215" s="8" t="s">
        <v>267</v>
      </c>
      <c r="J215" s="114">
        <v>1786.0609705555216</v>
      </c>
      <c r="K215" s="1">
        <v>0.9473641677615344</v>
      </c>
      <c r="L215" s="1">
        <v>0.995464842465583</v>
      </c>
    </row>
    <row r="216" spans="1:12" ht="12.75">
      <c r="A216" s="1" t="s">
        <v>84</v>
      </c>
      <c r="B216" s="1" t="s">
        <v>245</v>
      </c>
      <c r="C216" s="2">
        <v>861245.3212523346</v>
      </c>
      <c r="D216" s="2">
        <v>866556.2290005382</v>
      </c>
      <c r="E216" s="2">
        <f t="shared" si="6"/>
        <v>-5310.907748203608</v>
      </c>
      <c r="F216" s="3">
        <f t="shared" si="7"/>
        <v>-0.00612875145370435</v>
      </c>
      <c r="G216" s="114">
        <v>269538.40598690487</v>
      </c>
      <c r="H216" s="2">
        <v>274729.79795625125</v>
      </c>
      <c r="I216" s="8" t="s">
        <v>268</v>
      </c>
      <c r="J216" s="114">
        <v>1780.175124809758</v>
      </c>
      <c r="K216" s="1">
        <v>1.028084192488191</v>
      </c>
      <c r="L216" s="1">
        <v>1.0802832781134104</v>
      </c>
    </row>
    <row r="217" spans="1:12" ht="12.75">
      <c r="A217" s="1" t="s">
        <v>0</v>
      </c>
      <c r="B217" s="1" t="s">
        <v>163</v>
      </c>
      <c r="C217" s="2">
        <v>2349720.6241880152</v>
      </c>
      <c r="D217" s="2">
        <v>2178203.4410871672</v>
      </c>
      <c r="E217" s="2">
        <f t="shared" si="6"/>
        <v>171517.183100848</v>
      </c>
      <c r="F217" s="3">
        <f t="shared" si="7"/>
        <v>0.0787424993761105</v>
      </c>
      <c r="G217" s="114">
        <v>1181216.623601214</v>
      </c>
      <c r="H217" s="2">
        <v>1007872.9872504006</v>
      </c>
      <c r="I217" s="8" t="s">
        <v>269</v>
      </c>
      <c r="J217" s="114">
        <v>2530.942268611942</v>
      </c>
      <c r="K217" s="1">
        <v>1.1816236111803557</v>
      </c>
      <c r="L217" s="1">
        <v>0.8449709230907667</v>
      </c>
    </row>
    <row r="218" spans="1:12" ht="12.75">
      <c r="A218" s="1" t="s">
        <v>26</v>
      </c>
      <c r="B218" s="1" t="s">
        <v>218</v>
      </c>
      <c r="C218" s="2">
        <v>5170643.40647575</v>
      </c>
      <c r="D218" s="2">
        <v>4954519.89310364</v>
      </c>
      <c r="E218" s="2">
        <f t="shared" si="6"/>
        <v>216123.5133721102</v>
      </c>
      <c r="F218" s="3">
        <f t="shared" si="7"/>
        <v>0.043621484631223235</v>
      </c>
      <c r="G218" s="114">
        <v>4012108.977697522</v>
      </c>
      <c r="H218" s="2">
        <v>3793870.3192927204</v>
      </c>
      <c r="I218" s="8" t="s">
        <v>269</v>
      </c>
      <c r="J218" s="114">
        <v>1756.505796736697</v>
      </c>
      <c r="K218" s="1">
        <v>0.8200616617531687</v>
      </c>
      <c r="L218" s="1">
        <v>0.7260746262988793</v>
      </c>
    </row>
    <row r="219" spans="1:12" ht="12.75">
      <c r="A219" s="1" t="s">
        <v>84</v>
      </c>
      <c r="B219" s="1" t="s">
        <v>246</v>
      </c>
      <c r="C219" s="2">
        <v>221659.79954080595</v>
      </c>
      <c r="D219" s="2">
        <v>221669.90169193374</v>
      </c>
      <c r="E219" s="2">
        <f t="shared" si="6"/>
        <v>-10.102151127794059</v>
      </c>
      <c r="F219" s="3">
        <f t="shared" si="7"/>
        <v>-4.557294901422182E-05</v>
      </c>
      <c r="G219" s="114">
        <v>129310.28725718906</v>
      </c>
      <c r="H219" s="2">
        <v>129310.28725718906</v>
      </c>
      <c r="I219" s="8" t="s">
        <v>268</v>
      </c>
      <c r="J219" s="114">
        <v>1551.7380317164636</v>
      </c>
      <c r="K219" s="1">
        <v>1.291676096654356</v>
      </c>
      <c r="L219" s="1">
        <v>1.3572585768266539</v>
      </c>
    </row>
    <row r="220" spans="1:12" ht="12.75">
      <c r="A220" s="1" t="s">
        <v>0</v>
      </c>
      <c r="B220" s="1" t="s">
        <v>261</v>
      </c>
      <c r="C220" s="2">
        <v>516272.2980702087</v>
      </c>
      <c r="D220" s="2">
        <v>519715.86332169606</v>
      </c>
      <c r="E220" s="2">
        <f t="shared" si="6"/>
        <v>-3443.5652514873655</v>
      </c>
      <c r="F220" s="3">
        <f t="shared" si="7"/>
        <v>-0.006625861349465587</v>
      </c>
      <c r="G220" s="114">
        <v>351365.93181355984</v>
      </c>
      <c r="H220" s="2">
        <v>354798.7255830496</v>
      </c>
      <c r="I220" s="8" t="s">
        <v>269</v>
      </c>
      <c r="J220" s="114">
        <v>1589.4974758243418</v>
      </c>
      <c r="K220" s="1">
        <v>0.7420903157841223</v>
      </c>
      <c r="L220" s="1">
        <v>0.7696049538890265</v>
      </c>
    </row>
    <row r="221" spans="1:12" ht="12.75">
      <c r="A221" s="1" t="s">
        <v>84</v>
      </c>
      <c r="B221" s="1" t="s">
        <v>247</v>
      </c>
      <c r="C221" s="2">
        <v>708479.6642580199</v>
      </c>
      <c r="D221" s="2">
        <v>711979.9634971435</v>
      </c>
      <c r="E221" s="2">
        <f t="shared" si="6"/>
        <v>-3500.2992391235894</v>
      </c>
      <c r="F221" s="3">
        <f t="shared" si="7"/>
        <v>-0.004916288966799882</v>
      </c>
      <c r="G221" s="114">
        <v>219120.36193034553</v>
      </c>
      <c r="H221" s="2">
        <v>222518.74485532026</v>
      </c>
      <c r="I221" s="8" t="s">
        <v>268</v>
      </c>
      <c r="J221" s="114">
        <v>1631.5811860806493</v>
      </c>
      <c r="K221" s="1">
        <v>1.0932853336187145</v>
      </c>
      <c r="L221" s="1">
        <v>1.148794887368628</v>
      </c>
    </row>
    <row r="222" spans="1:12" ht="12.75">
      <c r="A222" s="1" t="s">
        <v>3</v>
      </c>
      <c r="B222" s="1" t="s">
        <v>76</v>
      </c>
      <c r="C222" s="2">
        <v>916228.5014108559</v>
      </c>
      <c r="D222" s="2">
        <v>924544.9383449799</v>
      </c>
      <c r="E222" s="2">
        <f t="shared" si="6"/>
        <v>-8316.43693412398</v>
      </c>
      <c r="F222" s="3">
        <f t="shared" si="7"/>
        <v>-0.008995167881196952</v>
      </c>
      <c r="G222" s="114">
        <v>457750.0704383659</v>
      </c>
      <c r="H222" s="2">
        <v>466021.95335951686</v>
      </c>
      <c r="I222" s="8" t="s">
        <v>267</v>
      </c>
      <c r="J222" s="114">
        <v>1648.2929579059162</v>
      </c>
      <c r="K222" s="1">
        <v>1.3650837370281481</v>
      </c>
      <c r="L222" s="1">
        <v>1.4343933552436283</v>
      </c>
    </row>
    <row r="223" spans="1:12" ht="12.75">
      <c r="A223" s="1" t="s">
        <v>84</v>
      </c>
      <c r="B223" s="1" t="s">
        <v>248</v>
      </c>
      <c r="C223" s="2">
        <v>1127654.7552336925</v>
      </c>
      <c r="D223" s="2">
        <v>1143106.0860906234</v>
      </c>
      <c r="E223" s="2">
        <f t="shared" si="6"/>
        <v>-15451.33085693093</v>
      </c>
      <c r="F223" s="3">
        <f t="shared" si="7"/>
        <v>-0.013516970161338094</v>
      </c>
      <c r="G223" s="114">
        <v>734903.1401947693</v>
      </c>
      <c r="H223" s="2">
        <v>750260.4647567397</v>
      </c>
      <c r="I223" s="8" t="s">
        <v>268</v>
      </c>
      <c r="J223" s="114">
        <v>1630.8811800340934</v>
      </c>
      <c r="K223" s="1">
        <v>1.051826821460386</v>
      </c>
      <c r="L223" s="1">
        <v>1.10523139544127</v>
      </c>
    </row>
    <row r="224" spans="1:12" ht="12.75">
      <c r="A224" s="1" t="s">
        <v>3</v>
      </c>
      <c r="B224" s="1" t="s">
        <v>158</v>
      </c>
      <c r="C224" s="2">
        <v>488142</v>
      </c>
      <c r="D224" s="2">
        <v>488142</v>
      </c>
      <c r="E224" s="2">
        <f t="shared" si="6"/>
        <v>0</v>
      </c>
      <c r="F224" s="3">
        <f t="shared" si="7"/>
        <v>0</v>
      </c>
      <c r="G224" s="114">
        <v>38516.89226304702</v>
      </c>
      <c r="H224" s="2">
        <v>38945.86383404861</v>
      </c>
      <c r="I224" s="8" t="s">
        <v>268</v>
      </c>
      <c r="J224" s="114">
        <v>2053.107626408228</v>
      </c>
      <c r="K224" s="1">
        <v>0.9734370583482101</v>
      </c>
      <c r="L224" s="1">
        <v>1.0228615361592173</v>
      </c>
    </row>
    <row r="225" spans="1:12" ht="12.75">
      <c r="A225" s="1" t="s">
        <v>3</v>
      </c>
      <c r="B225" s="1" t="s">
        <v>137</v>
      </c>
      <c r="C225" s="2">
        <v>1324120</v>
      </c>
      <c r="D225" s="2">
        <v>1324120</v>
      </c>
      <c r="E225" s="2">
        <f t="shared" si="6"/>
        <v>0</v>
      </c>
      <c r="F225" s="3">
        <f t="shared" si="7"/>
        <v>0</v>
      </c>
      <c r="G225" s="114">
        <v>941347.3286383852</v>
      </c>
      <c r="H225" s="2">
        <v>967966.2445232037</v>
      </c>
      <c r="I225" s="8" t="s">
        <v>267</v>
      </c>
      <c r="J225" s="114">
        <v>1916.1613998146838</v>
      </c>
      <c r="K225" s="1">
        <v>1.4731334898273978</v>
      </c>
      <c r="L225" s="1">
        <v>1.5479291356847402</v>
      </c>
    </row>
    <row r="226" spans="1:12" ht="12.75">
      <c r="A226" s="1" t="s">
        <v>3</v>
      </c>
      <c r="B226" s="1" t="s">
        <v>159</v>
      </c>
      <c r="C226" s="2">
        <v>136743.56295541133</v>
      </c>
      <c r="D226" s="2">
        <v>137339.11603565732</v>
      </c>
      <c r="E226" s="2">
        <f t="shared" si="6"/>
        <v>-595.553080245998</v>
      </c>
      <c r="F226" s="3">
        <f t="shared" si="7"/>
        <v>-0.004336368963459578</v>
      </c>
      <c r="G226" s="114">
        <v>48272.618473616145</v>
      </c>
      <c r="H226" s="2">
        <v>48867.329060686534</v>
      </c>
      <c r="I226" s="8" t="s">
        <v>268</v>
      </c>
      <c r="J226" s="114">
        <v>1728.831954292319</v>
      </c>
      <c r="K226" s="1">
        <v>1.1419165492161696</v>
      </c>
      <c r="L226" s="1">
        <v>1.1998952635713895</v>
      </c>
    </row>
    <row r="227" spans="1:12" ht="12.75">
      <c r="A227" s="1" t="s">
        <v>26</v>
      </c>
      <c r="B227" s="1" t="s">
        <v>170</v>
      </c>
      <c r="C227" s="2">
        <v>3741056.2412708257</v>
      </c>
      <c r="D227" s="2">
        <v>3594923.962891431</v>
      </c>
      <c r="E227" s="2">
        <f t="shared" si="6"/>
        <v>146132.27837939467</v>
      </c>
      <c r="F227" s="3">
        <f t="shared" si="7"/>
        <v>0.040649615927302984</v>
      </c>
      <c r="G227" s="114">
        <v>2925051.1473222338</v>
      </c>
      <c r="H227" s="2">
        <v>2777428.448554164</v>
      </c>
      <c r="I227" s="8" t="s">
        <v>269</v>
      </c>
      <c r="J227" s="114">
        <v>1759.548340097114</v>
      </c>
      <c r="K227" s="1">
        <v>0.8214821370904748</v>
      </c>
      <c r="L227" s="1">
        <v>0.7311277265777351</v>
      </c>
    </row>
    <row r="228" spans="1:12" ht="12.75">
      <c r="A228" s="1" t="s">
        <v>4</v>
      </c>
      <c r="B228" s="1" t="s">
        <v>18</v>
      </c>
      <c r="C228" s="2">
        <v>5878895.996673484</v>
      </c>
      <c r="D228" s="2">
        <v>5994013.919553316</v>
      </c>
      <c r="E228" s="2">
        <f t="shared" si="6"/>
        <v>-115117.92287983187</v>
      </c>
      <c r="F228" s="3">
        <f t="shared" si="7"/>
        <v>-0.019205481406091</v>
      </c>
      <c r="G228" s="114">
        <v>3822345.625135844</v>
      </c>
      <c r="H228" s="2">
        <v>3937454.844683581</v>
      </c>
      <c r="I228" s="8" t="s">
        <v>267</v>
      </c>
      <c r="J228" s="114">
        <v>2283.0868681758166</v>
      </c>
      <c r="K228" s="1">
        <v>2.666436791691171</v>
      </c>
      <c r="L228" s="1">
        <v>2.801820219839076</v>
      </c>
    </row>
    <row r="229" spans="1:12" ht="12.75">
      <c r="A229" s="1" t="s">
        <v>3</v>
      </c>
      <c r="B229" s="1" t="s">
        <v>28</v>
      </c>
      <c r="C229" s="2">
        <v>4958853.101684561</v>
      </c>
      <c r="D229" s="2">
        <v>4993160.27584284</v>
      </c>
      <c r="E229" s="2">
        <f t="shared" si="6"/>
        <v>-34307.17415827885</v>
      </c>
      <c r="F229" s="3">
        <f t="shared" si="7"/>
        <v>-0.006870833753176056</v>
      </c>
      <c r="G229" s="114">
        <v>1745659.9182309913</v>
      </c>
      <c r="H229" s="2">
        <v>1779573.012333861</v>
      </c>
      <c r="I229" s="8" t="s">
        <v>268</v>
      </c>
      <c r="J229" s="114">
        <v>1958.964910716058</v>
      </c>
      <c r="K229" s="1">
        <v>1.030880091383825</v>
      </c>
      <c r="L229" s="1">
        <v>1.0832211336376152</v>
      </c>
    </row>
    <row r="230" spans="1:12" ht="12.75">
      <c r="A230" s="1" t="s">
        <v>90</v>
      </c>
      <c r="B230" s="1" t="s">
        <v>199</v>
      </c>
      <c r="C230" s="2">
        <v>547200.9440292593</v>
      </c>
      <c r="D230" s="2">
        <v>545613.4242382135</v>
      </c>
      <c r="E230" s="2">
        <f t="shared" si="6"/>
        <v>1587.5197910458082</v>
      </c>
      <c r="F230" s="3">
        <f t="shared" si="7"/>
        <v>0.002909605446864337</v>
      </c>
      <c r="G230" s="114">
        <v>447832.4791290943</v>
      </c>
      <c r="H230" s="2">
        <v>446148.15258343116</v>
      </c>
      <c r="I230" s="8" t="s">
        <v>269</v>
      </c>
      <c r="J230" s="114">
        <v>1684.2457740424654</v>
      </c>
      <c r="K230" s="1">
        <v>0.786325550890885</v>
      </c>
      <c r="L230" s="1">
        <v>0.7782107600826738</v>
      </c>
    </row>
    <row r="231" spans="1:12" ht="12.75">
      <c r="A231" s="1" t="s">
        <v>3</v>
      </c>
      <c r="B231" s="1" t="s">
        <v>77</v>
      </c>
      <c r="C231" s="2">
        <v>190909.30144341537</v>
      </c>
      <c r="D231" s="2">
        <v>193733.6911760877</v>
      </c>
      <c r="E231" s="2">
        <f t="shared" si="6"/>
        <v>-2824.389732672338</v>
      </c>
      <c r="F231" s="3">
        <f t="shared" si="7"/>
        <v>-0.014578722552213205</v>
      </c>
      <c r="G231" s="114">
        <v>90572.54918629442</v>
      </c>
      <c r="H231" s="2">
        <v>93405.43899718038</v>
      </c>
      <c r="I231" s="8" t="s">
        <v>267</v>
      </c>
      <c r="J231" s="114">
        <v>1767.1018313750512</v>
      </c>
      <c r="K231" s="1">
        <v>1.391083318888548</v>
      </c>
      <c r="L231" s="1">
        <v>1.4617130180951252</v>
      </c>
    </row>
    <row r="232" spans="1:12" ht="12.75">
      <c r="A232" s="1" t="s">
        <v>84</v>
      </c>
      <c r="B232" s="1" t="s">
        <v>249</v>
      </c>
      <c r="C232" s="2">
        <v>2774528.4718602872</v>
      </c>
      <c r="D232" s="2">
        <v>2809668.5000083665</v>
      </c>
      <c r="E232" s="2">
        <f t="shared" si="6"/>
        <v>-35140.02814807929</v>
      </c>
      <c r="F232" s="3">
        <f t="shared" si="7"/>
        <v>-0.012506823544476742</v>
      </c>
      <c r="G232" s="114">
        <v>1344706.3264847165</v>
      </c>
      <c r="H232" s="2">
        <v>1379615.660684768</v>
      </c>
      <c r="I232" s="8" t="s">
        <v>268</v>
      </c>
      <c r="J232" s="114">
        <v>1551.7380317164636</v>
      </c>
      <c r="K232" s="1">
        <v>1.291676096654356</v>
      </c>
      <c r="L232" s="1">
        <v>1.3572585768266539</v>
      </c>
    </row>
    <row r="233" spans="1:12" ht="12.75">
      <c r="A233" s="1" t="s">
        <v>3</v>
      </c>
      <c r="B233" s="1" t="s">
        <v>78</v>
      </c>
      <c r="C233" s="2">
        <v>1610306.1741569827</v>
      </c>
      <c r="D233" s="2">
        <v>1626400.7242293528</v>
      </c>
      <c r="E233" s="2">
        <f t="shared" si="6"/>
        <v>-16094.550072370097</v>
      </c>
      <c r="F233" s="3">
        <f t="shared" si="7"/>
        <v>-0.009895808476103744</v>
      </c>
      <c r="G233" s="114">
        <v>606133.9180309335</v>
      </c>
      <c r="H233" s="2">
        <v>622110.5881556048</v>
      </c>
      <c r="I233" s="8" t="s">
        <v>267</v>
      </c>
      <c r="J233" s="114">
        <v>1648.2929579059162</v>
      </c>
      <c r="K233" s="1">
        <v>1.3123095180215372</v>
      </c>
      <c r="L233" s="1">
        <v>1.3789396222469588</v>
      </c>
    </row>
    <row r="234" spans="1:12" ht="12.75">
      <c r="A234" s="1" t="s">
        <v>3</v>
      </c>
      <c r="B234" s="1" t="s">
        <v>79</v>
      </c>
      <c r="C234" s="2">
        <v>361016.8004847375</v>
      </c>
      <c r="D234" s="2">
        <v>363571.95645977126</v>
      </c>
      <c r="E234" s="2">
        <f t="shared" si="6"/>
        <v>-2555.155975033762</v>
      </c>
      <c r="F234" s="3">
        <f t="shared" si="7"/>
        <v>-0.007027923715333327</v>
      </c>
      <c r="G234" s="114">
        <v>113533.16792575739</v>
      </c>
      <c r="H234" s="2">
        <v>116037.25073350957</v>
      </c>
      <c r="I234" s="8" t="s">
        <v>267</v>
      </c>
      <c r="J234" s="114">
        <v>1690.2606915714966</v>
      </c>
      <c r="K234" s="1">
        <v>1.3307699257381354</v>
      </c>
      <c r="L234" s="1">
        <v>1.3983373232417884</v>
      </c>
    </row>
    <row r="235" spans="1:12" ht="12.75">
      <c r="A235" s="1" t="s">
        <v>26</v>
      </c>
      <c r="B235" s="1" t="s">
        <v>172</v>
      </c>
      <c r="C235" s="2">
        <v>7547093.358289973</v>
      </c>
      <c r="D235" s="2">
        <v>7245968.981913582</v>
      </c>
      <c r="E235" s="2">
        <f t="shared" si="6"/>
        <v>301124.37637639046</v>
      </c>
      <c r="F235" s="3">
        <f t="shared" si="7"/>
        <v>0.041557502816809845</v>
      </c>
      <c r="G235" s="114">
        <v>4833541.217363194</v>
      </c>
      <c r="H235" s="2">
        <v>4529353.428734057</v>
      </c>
      <c r="I235" s="8" t="s">
        <v>269</v>
      </c>
      <c r="J235" s="114">
        <v>1742.9708755847503</v>
      </c>
      <c r="K235" s="1">
        <v>0.8137425992415707</v>
      </c>
      <c r="L235" s="1">
        <v>0.7110087763609582</v>
      </c>
    </row>
    <row r="236" spans="1:12" ht="12.75">
      <c r="A236" s="1" t="s">
        <v>84</v>
      </c>
      <c r="B236" s="1" t="s">
        <v>208</v>
      </c>
      <c r="C236" s="2">
        <v>1851474.9958140699</v>
      </c>
      <c r="D236" s="2">
        <v>1869972.1553220279</v>
      </c>
      <c r="E236" s="2">
        <f t="shared" si="6"/>
        <v>-18497.159507957986</v>
      </c>
      <c r="F236" s="3">
        <f t="shared" si="7"/>
        <v>-0.009891676437702139</v>
      </c>
      <c r="G236" s="114">
        <v>1017079.6312620471</v>
      </c>
      <c r="H236" s="2">
        <v>1035552.7602817724</v>
      </c>
      <c r="I236" s="8" t="s">
        <v>267</v>
      </c>
      <c r="J236" s="114">
        <v>1604.1405484044533</v>
      </c>
      <c r="K236" s="1">
        <v>0.7650147968815484</v>
      </c>
      <c r="L236" s="1">
        <v>0.8038570173716163</v>
      </c>
    </row>
    <row r="237" spans="1:12" ht="12.75">
      <c r="A237" s="1" t="s">
        <v>0</v>
      </c>
      <c r="B237" s="1" t="s">
        <v>116</v>
      </c>
      <c r="C237" s="2">
        <v>255776.68363544228</v>
      </c>
      <c r="D237" s="2">
        <v>256323.3276891722</v>
      </c>
      <c r="E237" s="2">
        <f t="shared" si="6"/>
        <v>-546.6440537299204</v>
      </c>
      <c r="F237" s="3">
        <f t="shared" si="7"/>
        <v>-0.002132634819694611</v>
      </c>
      <c r="G237" s="114">
        <v>61700.02017882887</v>
      </c>
      <c r="H237" s="2">
        <v>62190.7925583015</v>
      </c>
      <c r="I237" s="8" t="s">
        <v>267</v>
      </c>
      <c r="J237" s="114">
        <v>1576.3960535737017</v>
      </c>
      <c r="K237" s="1">
        <v>0.8166968925308797</v>
      </c>
      <c r="L237" s="1">
        <v>0.8581631764544696</v>
      </c>
    </row>
    <row r="238" spans="1:12" ht="12.75">
      <c r="A238" s="1" t="s">
        <v>84</v>
      </c>
      <c r="B238" s="1" t="s">
        <v>250</v>
      </c>
      <c r="C238" s="2">
        <v>1174172.9605736805</v>
      </c>
      <c r="D238" s="2">
        <v>1211585.234501449</v>
      </c>
      <c r="E238" s="2">
        <f t="shared" si="6"/>
        <v>-37412.27392776846</v>
      </c>
      <c r="F238" s="3">
        <f t="shared" si="7"/>
        <v>-0.030878780016796017</v>
      </c>
      <c r="G238" s="114">
        <v>1051769.8090595216</v>
      </c>
      <c r="H238" s="2">
        <v>1089335.4472446498</v>
      </c>
      <c r="I238" s="8" t="s">
        <v>268</v>
      </c>
      <c r="J238" s="114">
        <v>1630.8811800340934</v>
      </c>
      <c r="K238" s="1">
        <v>1.0518268214603859</v>
      </c>
      <c r="L238" s="1">
        <v>1.1052313954412698</v>
      </c>
    </row>
    <row r="239" spans="1:12" ht="12.75">
      <c r="A239" s="1" t="s">
        <v>26</v>
      </c>
      <c r="B239" s="1" t="s">
        <v>226</v>
      </c>
      <c r="C239" s="2">
        <v>1638612.173524001</v>
      </c>
      <c r="D239" s="2">
        <v>1658088.5060686427</v>
      </c>
      <c r="E239" s="2">
        <f t="shared" si="6"/>
        <v>-19476.332544641802</v>
      </c>
      <c r="F239" s="3">
        <f t="shared" si="7"/>
        <v>-0.01174625629051644</v>
      </c>
      <c r="G239" s="114">
        <v>835911.7830916019</v>
      </c>
      <c r="H239" s="2">
        <v>855314.5608475463</v>
      </c>
      <c r="I239" s="8" t="s">
        <v>268</v>
      </c>
      <c r="J239" s="114">
        <v>1811.4760101697873</v>
      </c>
      <c r="K239" s="1">
        <v>0.8891374831685586</v>
      </c>
      <c r="L239" s="1">
        <v>0.9342818049620684</v>
      </c>
    </row>
    <row r="240" spans="1:12" ht="12.75">
      <c r="A240" s="1" t="s">
        <v>26</v>
      </c>
      <c r="B240" s="1" t="s">
        <v>83</v>
      </c>
      <c r="C240" s="2">
        <v>1370866.4755662906</v>
      </c>
      <c r="D240" s="2">
        <v>1331408.0667993883</v>
      </c>
      <c r="E240" s="2">
        <f t="shared" si="6"/>
        <v>39458.408766902285</v>
      </c>
      <c r="F240" s="3">
        <f t="shared" si="7"/>
        <v>0.029636600341289454</v>
      </c>
      <c r="G240" s="114">
        <v>960829.064951707</v>
      </c>
      <c r="H240" s="2">
        <v>920938.9866396103</v>
      </c>
      <c r="I240" s="8" t="s">
        <v>269</v>
      </c>
      <c r="J240" s="114">
        <v>1795.6688120668255</v>
      </c>
      <c r="K240" s="1">
        <v>0.8383457388627099</v>
      </c>
      <c r="L240" s="1">
        <v>0.7677549524437036</v>
      </c>
    </row>
    <row r="241" spans="1:12" ht="12.75">
      <c r="A241" s="1" t="s">
        <v>3</v>
      </c>
      <c r="B241" s="1" t="s">
        <v>80</v>
      </c>
      <c r="C241" s="2">
        <v>187844</v>
      </c>
      <c r="D241" s="2">
        <v>187844</v>
      </c>
      <c r="E241" s="2">
        <f t="shared" si="6"/>
        <v>0</v>
      </c>
      <c r="F241" s="3">
        <f t="shared" si="7"/>
        <v>0</v>
      </c>
      <c r="G241" s="114">
        <v>26980.804175010053</v>
      </c>
      <c r="H241" s="2">
        <v>27878.848352601046</v>
      </c>
      <c r="I241" s="8" t="s">
        <v>268</v>
      </c>
      <c r="J241" s="114">
        <v>2530.3070613507302</v>
      </c>
      <c r="K241" s="1">
        <v>1.6169351137466665</v>
      </c>
      <c r="L241" s="1">
        <v>1.6990320228029308</v>
      </c>
    </row>
    <row r="242" spans="1:12" ht="12.75">
      <c r="A242" s="1" t="s">
        <v>0</v>
      </c>
      <c r="B242" s="1" t="s">
        <v>169</v>
      </c>
      <c r="C242" s="2">
        <v>304024.4287175839</v>
      </c>
      <c r="D242" s="2">
        <v>303734.3904824461</v>
      </c>
      <c r="E242" s="2">
        <f t="shared" si="6"/>
        <v>290.03823513776297</v>
      </c>
      <c r="F242" s="3">
        <f t="shared" si="7"/>
        <v>0.0009549074593662956</v>
      </c>
      <c r="G242" s="114">
        <v>16253.02677425713</v>
      </c>
      <c r="H242" s="2">
        <v>15885.070774379134</v>
      </c>
      <c r="I242" s="8" t="s">
        <v>269</v>
      </c>
      <c r="J242" s="114">
        <v>1678.3482245153107</v>
      </c>
      <c r="K242" s="1">
        <v>0.7835721558981128</v>
      </c>
      <c r="L242" s="1">
        <v>0.7499345397321185</v>
      </c>
    </row>
    <row r="243" spans="1:12" ht="12.75">
      <c r="A243" s="1" t="s">
        <v>3</v>
      </c>
      <c r="B243" s="1" t="s">
        <v>138</v>
      </c>
      <c r="C243" s="2">
        <v>2391330.690531279</v>
      </c>
      <c r="D243" s="2">
        <v>2410655.5351572996</v>
      </c>
      <c r="E243" s="2">
        <f t="shared" si="6"/>
        <v>-19324.84462602064</v>
      </c>
      <c r="F243" s="3">
        <f t="shared" si="7"/>
        <v>-0.00801642721002014</v>
      </c>
      <c r="G243" s="114">
        <v>805478.3372504535</v>
      </c>
      <c r="H243" s="2">
        <v>824537.7797136232</v>
      </c>
      <c r="I243" s="8" t="s">
        <v>267</v>
      </c>
      <c r="J243" s="114">
        <v>1917.0758424801882</v>
      </c>
      <c r="K243" s="1">
        <v>1.2285683173681896</v>
      </c>
      <c r="L243" s="1">
        <v>1.2909466160165957</v>
      </c>
    </row>
    <row r="244" spans="1:12" ht="12.75">
      <c r="A244" s="1" t="s">
        <v>0</v>
      </c>
      <c r="B244" s="1" t="s">
        <v>101</v>
      </c>
      <c r="C244" s="2">
        <v>450006.5408859685</v>
      </c>
      <c r="D244" s="2">
        <v>460837.3653133264</v>
      </c>
      <c r="E244" s="2">
        <f t="shared" si="6"/>
        <v>-10830.824427357933</v>
      </c>
      <c r="F244" s="3">
        <f t="shared" si="7"/>
        <v>-0.02350248752071999</v>
      </c>
      <c r="G244" s="114">
        <v>346261.43190420256</v>
      </c>
      <c r="H244" s="2">
        <v>357132.650886461</v>
      </c>
      <c r="I244" s="8" t="s">
        <v>267</v>
      </c>
      <c r="J244" s="114">
        <v>3128.191246890538</v>
      </c>
      <c r="K244" s="1">
        <v>2.270242621498681</v>
      </c>
      <c r="L244" s="1">
        <v>2.385510018717215</v>
      </c>
    </row>
    <row r="245" spans="1:12" ht="12.75">
      <c r="A245" s="1" t="s">
        <v>84</v>
      </c>
      <c r="B245" s="1" t="s">
        <v>209</v>
      </c>
      <c r="C245" s="2">
        <v>1433552.6835216372</v>
      </c>
      <c r="D245" s="2">
        <v>1438323.5782578196</v>
      </c>
      <c r="E245" s="2">
        <f t="shared" si="6"/>
        <v>-4770.89473618241</v>
      </c>
      <c r="F245" s="3">
        <f t="shared" si="7"/>
        <v>-0.0033169829155976103</v>
      </c>
      <c r="G245" s="114">
        <v>762733.2326567406</v>
      </c>
      <c r="H245" s="2">
        <v>767269.8652981485</v>
      </c>
      <c r="I245" s="8" t="s">
        <v>269</v>
      </c>
      <c r="J245" s="114">
        <v>1719.837636879689</v>
      </c>
      <c r="K245" s="1">
        <v>0.8029423603756074</v>
      </c>
      <c r="L245" s="1">
        <v>0.8143702751627072</v>
      </c>
    </row>
    <row r="246" spans="1:12" ht="12.75">
      <c r="A246" s="1" t="s">
        <v>3</v>
      </c>
      <c r="B246" s="1" t="s">
        <v>139</v>
      </c>
      <c r="C246" s="2">
        <v>1609964.951775872</v>
      </c>
      <c r="D246" s="2">
        <v>1632150.8480689584</v>
      </c>
      <c r="E246" s="2">
        <f t="shared" si="6"/>
        <v>-22185.896293086465</v>
      </c>
      <c r="F246" s="3">
        <f t="shared" si="7"/>
        <v>-0.013593042775019966</v>
      </c>
      <c r="G246" s="114">
        <v>788407.4130404649</v>
      </c>
      <c r="H246" s="2">
        <v>810471.9632838345</v>
      </c>
      <c r="I246" s="8" t="s">
        <v>267</v>
      </c>
      <c r="J246" s="114">
        <v>2029.1334457933276</v>
      </c>
      <c r="K246" s="1">
        <v>1.3575797926700652</v>
      </c>
      <c r="L246" s="1">
        <v>1.42650841190031</v>
      </c>
    </row>
    <row r="247" spans="1:12" ht="12.75">
      <c r="A247" s="1" t="s">
        <v>0</v>
      </c>
      <c r="B247" s="1" t="s">
        <v>117</v>
      </c>
      <c r="C247" s="2">
        <v>3427524.9014151297</v>
      </c>
      <c r="D247" s="2">
        <v>3336529.893825973</v>
      </c>
      <c r="E247" s="2">
        <f t="shared" si="6"/>
        <v>90995.00758915674</v>
      </c>
      <c r="F247" s="3">
        <f t="shared" si="7"/>
        <v>0.027272348962776253</v>
      </c>
      <c r="G247" s="114">
        <v>2024905.0289167697</v>
      </c>
      <c r="H247" s="2">
        <v>1932643.1347944876</v>
      </c>
      <c r="I247" s="8" t="s">
        <v>269</v>
      </c>
      <c r="J247" s="114">
        <v>1870.0941991775767</v>
      </c>
      <c r="K247" s="1">
        <v>0.8730927956296478</v>
      </c>
      <c r="L247" s="1">
        <v>0.7969059679842921</v>
      </c>
    </row>
    <row r="248" spans="1:12" ht="12.75">
      <c r="A248" s="1" t="s">
        <v>3</v>
      </c>
      <c r="B248" s="1" t="s">
        <v>32</v>
      </c>
      <c r="C248" s="2">
        <v>6941194.280355365</v>
      </c>
      <c r="D248" s="2">
        <v>6906096.448036195</v>
      </c>
      <c r="E248" s="2">
        <f t="shared" si="6"/>
        <v>35097.83231917024</v>
      </c>
      <c r="F248" s="3">
        <f t="shared" si="7"/>
        <v>0.005082152064231682</v>
      </c>
      <c r="G248" s="114">
        <v>3923343.426037118</v>
      </c>
      <c r="H248" s="2">
        <v>3887146.765205163</v>
      </c>
      <c r="I248" s="8" t="s">
        <v>269</v>
      </c>
      <c r="J248" s="114">
        <v>1837.9572090238287</v>
      </c>
      <c r="K248" s="1">
        <v>0.8580889660959282</v>
      </c>
      <c r="L248" s="1">
        <v>0.841403047274021</v>
      </c>
    </row>
    <row r="249" spans="1:12" ht="12.75">
      <c r="A249" s="1" t="s">
        <v>90</v>
      </c>
      <c r="B249" s="1" t="s">
        <v>200</v>
      </c>
      <c r="C249" s="2">
        <v>506482.6577918888</v>
      </c>
      <c r="D249" s="2">
        <v>496951.6737336081</v>
      </c>
      <c r="E249" s="2">
        <f t="shared" si="6"/>
        <v>9530.984058280708</v>
      </c>
      <c r="F249" s="3">
        <f t="shared" si="7"/>
        <v>0.0191788951764147</v>
      </c>
      <c r="G249" s="114">
        <v>367320.3250113594</v>
      </c>
      <c r="H249" s="2">
        <v>357610.30064473883</v>
      </c>
      <c r="I249" s="8" t="s">
        <v>269</v>
      </c>
      <c r="J249" s="114">
        <v>1665.7093786147595</v>
      </c>
      <c r="K249" s="1">
        <v>0.7776714449576172</v>
      </c>
      <c r="L249" s="1">
        <v>0.7265759229207902</v>
      </c>
    </row>
    <row r="250" spans="1:12" ht="12.75">
      <c r="A250" s="1" t="s">
        <v>26</v>
      </c>
      <c r="B250" s="1" t="s">
        <v>129</v>
      </c>
      <c r="C250" s="2">
        <v>1544749.1515452196</v>
      </c>
      <c r="D250" s="2">
        <v>1570640.2061688418</v>
      </c>
      <c r="E250" s="2">
        <f t="shared" si="6"/>
        <v>-25891.054623622214</v>
      </c>
      <c r="F250" s="3">
        <f t="shared" si="7"/>
        <v>-0.016484395676318857</v>
      </c>
      <c r="G250" s="114">
        <v>1128676.2780107623</v>
      </c>
      <c r="H250" s="2">
        <v>1154564.3931724974</v>
      </c>
      <c r="I250" s="8" t="s">
        <v>268</v>
      </c>
      <c r="J250" s="114">
        <v>1530.571488978083</v>
      </c>
      <c r="K250" s="1">
        <v>0.727774053084715</v>
      </c>
      <c r="L250" s="1">
        <v>0.7647254432435694</v>
      </c>
    </row>
    <row r="251" spans="1:12" ht="12.75">
      <c r="A251" s="1" t="s">
        <v>90</v>
      </c>
      <c r="B251" s="1" t="s">
        <v>201</v>
      </c>
      <c r="C251" s="2">
        <v>575699.5367905977</v>
      </c>
      <c r="D251" s="2">
        <v>576232.8691524296</v>
      </c>
      <c r="E251" s="2">
        <f t="shared" si="6"/>
        <v>-533.3323618319118</v>
      </c>
      <c r="F251" s="3">
        <f t="shared" si="7"/>
        <v>-0.0009255500516941712</v>
      </c>
      <c r="G251" s="114">
        <v>45455.179629926235</v>
      </c>
      <c r="H251" s="2">
        <v>45847.2744446993</v>
      </c>
      <c r="I251" s="8" t="s">
        <v>269</v>
      </c>
      <c r="J251" s="114">
        <v>1495.8407337515966</v>
      </c>
      <c r="K251" s="1">
        <v>0.6983646966138052</v>
      </c>
      <c r="L251" s="1">
        <v>0.7314935264600172</v>
      </c>
    </row>
    <row r="252" spans="1:12" ht="12.75">
      <c r="A252" s="1" t="s">
        <v>84</v>
      </c>
      <c r="B252" s="1" t="s">
        <v>251</v>
      </c>
      <c r="C252" s="2">
        <v>7090064.756874089</v>
      </c>
      <c r="D252" s="2">
        <v>7143054.267096564</v>
      </c>
      <c r="E252" s="2">
        <f t="shared" si="6"/>
        <v>-52989.510222475044</v>
      </c>
      <c r="F252" s="3">
        <f t="shared" si="7"/>
        <v>-0.007418326704665185</v>
      </c>
      <c r="G252" s="114">
        <v>2733703.561032567</v>
      </c>
      <c r="H252" s="2">
        <v>2785860.0438814797</v>
      </c>
      <c r="I252" s="8" t="s">
        <v>268</v>
      </c>
      <c r="J252" s="114">
        <v>1733.6119541565745</v>
      </c>
      <c r="K252" s="1">
        <v>0.8398422285458332</v>
      </c>
      <c r="L252" s="1">
        <v>0.8824836743727931</v>
      </c>
    </row>
    <row r="253" spans="1:12" ht="12.75">
      <c r="A253" s="1" t="s">
        <v>26</v>
      </c>
      <c r="B253" s="1" t="s">
        <v>219</v>
      </c>
      <c r="C253" s="2">
        <v>2119703.3597657145</v>
      </c>
      <c r="D253" s="2">
        <v>2154079.9119263934</v>
      </c>
      <c r="E253" s="2">
        <f t="shared" si="6"/>
        <v>-34376.5521606789</v>
      </c>
      <c r="F253" s="3">
        <f t="shared" si="7"/>
        <v>-0.015958810056371564</v>
      </c>
      <c r="G253" s="114">
        <v>1415736.32010742</v>
      </c>
      <c r="H253" s="2">
        <v>1450154.233750118</v>
      </c>
      <c r="I253" s="8" t="s">
        <v>268</v>
      </c>
      <c r="J253" s="114">
        <v>1493.9317622254778</v>
      </c>
      <c r="K253" s="1">
        <v>0.7183778291175493</v>
      </c>
      <c r="L253" s="1">
        <v>0.7548521432713455</v>
      </c>
    </row>
    <row r="254" spans="1:12" ht="12.75">
      <c r="A254" s="1" t="s">
        <v>3</v>
      </c>
      <c r="B254" s="1" t="s">
        <v>33</v>
      </c>
      <c r="C254" s="2">
        <v>1228329.9297069898</v>
      </c>
      <c r="D254" s="2">
        <v>1243571.346863931</v>
      </c>
      <c r="E254" s="2">
        <f t="shared" si="6"/>
        <v>-15241.417156941257</v>
      </c>
      <c r="F254" s="3">
        <f t="shared" si="7"/>
        <v>-0.01225616623877467</v>
      </c>
      <c r="G254" s="114">
        <v>916641.3779875345</v>
      </c>
      <c r="H254" s="2">
        <v>931844.0689740846</v>
      </c>
      <c r="I254" s="8" t="s">
        <v>267</v>
      </c>
      <c r="J254" s="114">
        <v>1939.9677841681364</v>
      </c>
      <c r="K254" s="1">
        <v>1.2544269800857146</v>
      </c>
      <c r="L254" s="1">
        <v>1.3181182048146967</v>
      </c>
    </row>
    <row r="255" spans="1:12" ht="12.75">
      <c r="A255" s="1" t="s">
        <v>3</v>
      </c>
      <c r="B255" s="1" t="s">
        <v>140</v>
      </c>
      <c r="C255" s="2">
        <v>804536.927161491</v>
      </c>
      <c r="D255" s="2">
        <v>808304.131360939</v>
      </c>
      <c r="E255" s="2">
        <f t="shared" si="6"/>
        <v>-3767.204199447995</v>
      </c>
      <c r="F255" s="3">
        <f t="shared" si="7"/>
        <v>-0.004660627173963797</v>
      </c>
      <c r="G255" s="114">
        <v>295082.7718429249</v>
      </c>
      <c r="H255" s="2">
        <v>298754.5747931699</v>
      </c>
      <c r="I255" s="8" t="s">
        <v>267</v>
      </c>
      <c r="J255" s="114">
        <v>1917.277920056922</v>
      </c>
      <c r="K255" s="1">
        <v>1.1796341450049168</v>
      </c>
      <c r="L255" s="1">
        <v>1.2395279009749574</v>
      </c>
    </row>
    <row r="256" spans="1:12" ht="12.75">
      <c r="A256" s="1" t="s">
        <v>3</v>
      </c>
      <c r="B256" s="1" t="s">
        <v>141</v>
      </c>
      <c r="C256" s="2">
        <v>279986.1446709026</v>
      </c>
      <c r="D256" s="2">
        <v>285466.8670620822</v>
      </c>
      <c r="E256" s="2">
        <f t="shared" si="6"/>
        <v>-5480.722391179646</v>
      </c>
      <c r="F256" s="3">
        <f t="shared" si="7"/>
        <v>-0.019199154170097505</v>
      </c>
      <c r="G256" s="114">
        <v>178578.74711688375</v>
      </c>
      <c r="H256" s="2">
        <v>184056.98751043156</v>
      </c>
      <c r="I256" s="8" t="s">
        <v>267</v>
      </c>
      <c r="J256" s="114">
        <v>1990.9099213537909</v>
      </c>
      <c r="K256" s="1">
        <v>1.3450379889542086</v>
      </c>
      <c r="L256" s="1">
        <v>1.4133298211480976</v>
      </c>
    </row>
    <row r="257" spans="1:12" ht="12.75">
      <c r="A257" s="1" t="s">
        <v>3</v>
      </c>
      <c r="B257" s="1" t="s">
        <v>222</v>
      </c>
      <c r="C257" s="2">
        <v>1114402.2214594074</v>
      </c>
      <c r="D257" s="2">
        <v>1113546.8273449144</v>
      </c>
      <c r="E257" s="2">
        <f t="shared" si="6"/>
        <v>855.3941144929267</v>
      </c>
      <c r="F257" s="3">
        <f t="shared" si="7"/>
        <v>0.0007681707616486016</v>
      </c>
      <c r="G257" s="114">
        <v>458853.9217717247</v>
      </c>
      <c r="H257" s="2">
        <v>457761.6001510846</v>
      </c>
      <c r="I257" s="8" t="s">
        <v>269</v>
      </c>
      <c r="J257" s="114">
        <v>1981.0116206843857</v>
      </c>
      <c r="K257" s="1">
        <v>0.9248769258996633</v>
      </c>
      <c r="L257" s="1">
        <v>0.8671942058225518</v>
      </c>
    </row>
    <row r="258" spans="1:12" ht="12.75">
      <c r="A258" s="1" t="s">
        <v>3</v>
      </c>
      <c r="B258" s="1" t="s">
        <v>81</v>
      </c>
      <c r="C258" s="2">
        <v>4231575.732860325</v>
      </c>
      <c r="D258" s="2">
        <v>4245116.3724108115</v>
      </c>
      <c r="E258" s="2">
        <f>C258-D258</f>
        <v>-13540.63955048658</v>
      </c>
      <c r="F258" s="3">
        <f>E258/D258</f>
        <v>-0.0031896980818918795</v>
      </c>
      <c r="G258" s="114">
        <v>525305.4260914683</v>
      </c>
      <c r="H258" s="2">
        <v>537873.1207062864</v>
      </c>
      <c r="I258" s="8" t="s">
        <v>267</v>
      </c>
      <c r="J258" s="114">
        <v>1648.2929579059162</v>
      </c>
      <c r="K258" s="1">
        <v>1.3387318573105613</v>
      </c>
      <c r="L258" s="1">
        <v>1.4067035072586422</v>
      </c>
    </row>
    <row r="259" spans="1:12" ht="12.75">
      <c r="A259" s="1" t="s">
        <v>3</v>
      </c>
      <c r="B259" s="1" t="s">
        <v>160</v>
      </c>
      <c r="C259" s="2">
        <v>225596.84793601942</v>
      </c>
      <c r="D259" s="2">
        <v>226378.73329796622</v>
      </c>
      <c r="E259" s="2">
        <f>C259-D259</f>
        <v>-781.8853619467991</v>
      </c>
      <c r="F259" s="3">
        <f>E259/D259</f>
        <v>-0.003453881690015727</v>
      </c>
      <c r="G259" s="114">
        <v>118371.35222843412</v>
      </c>
      <c r="H259" s="2">
        <v>119139.1138469881</v>
      </c>
      <c r="I259" s="8" t="s">
        <v>268</v>
      </c>
      <c r="J259" s="114">
        <v>1728.831954292319</v>
      </c>
      <c r="K259" s="1">
        <v>0.9125972422014471</v>
      </c>
      <c r="L259" s="1">
        <v>0.9589326901492663</v>
      </c>
    </row>
    <row r="260" spans="1:12" ht="12.75">
      <c r="A260" s="1" t="s">
        <v>3</v>
      </c>
      <c r="B260" s="1" t="s">
        <v>161</v>
      </c>
      <c r="C260" s="2">
        <v>2825855.144387806</v>
      </c>
      <c r="D260" s="2">
        <v>2862152.001781255</v>
      </c>
      <c r="E260" s="2">
        <f>C260-D260</f>
        <v>-36296.85739344917</v>
      </c>
      <c r="F260" s="3">
        <f>E260/D260</f>
        <v>-0.012681666581949488</v>
      </c>
      <c r="G260" s="114">
        <v>1323810.083274252</v>
      </c>
      <c r="H260" s="2">
        <v>1360153.4668808565</v>
      </c>
      <c r="I260" s="8" t="s">
        <v>267</v>
      </c>
      <c r="J260" s="114">
        <v>1728.8727560530467</v>
      </c>
      <c r="K260" s="1">
        <v>0.9780845409082398</v>
      </c>
      <c r="L260" s="1">
        <v>1.0277449861058339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587"/>
  <sheetViews>
    <sheetView zoomScalePageLayoutView="0" workbookViewId="0" topLeftCell="A268">
      <selection activeCell="C10" sqref="C10"/>
    </sheetView>
  </sheetViews>
  <sheetFormatPr defaultColWidth="9.140625" defaultRowHeight="12.75"/>
  <cols>
    <col min="1" max="1" width="13.57421875" style="0" customWidth="1"/>
    <col min="2" max="2" width="37.00390625" style="124" bestFit="1" customWidth="1"/>
    <col min="3" max="3" width="13.57421875" style="42" customWidth="1"/>
    <col min="4" max="6" width="13.57421875" style="0" customWidth="1"/>
    <col min="7" max="7" width="15.00390625" style="115" bestFit="1" customWidth="1"/>
    <col min="8" max="8" width="14.00390625" style="0" customWidth="1"/>
    <col min="9" max="9" width="11.00390625" style="9" customWidth="1"/>
    <col min="10" max="10" width="11.8515625" style="0" customWidth="1"/>
    <col min="11" max="11" width="12.7109375" style="0" customWidth="1"/>
  </cols>
  <sheetData>
    <row r="1" spans="1:11" s="121" customFormat="1" ht="76.5">
      <c r="A1" s="116" t="s">
        <v>270</v>
      </c>
      <c r="B1" s="122" t="s">
        <v>340</v>
      </c>
      <c r="C1" s="117" t="s">
        <v>309</v>
      </c>
      <c r="D1" s="118" t="s">
        <v>271</v>
      </c>
      <c r="E1" s="118" t="s">
        <v>265</v>
      </c>
      <c r="F1" s="118" t="s">
        <v>266</v>
      </c>
      <c r="G1" s="119" t="s">
        <v>310</v>
      </c>
      <c r="H1" s="118" t="s">
        <v>272</v>
      </c>
      <c r="I1" s="116" t="s">
        <v>273</v>
      </c>
      <c r="J1" s="120" t="s">
        <v>311</v>
      </c>
      <c r="K1" s="116" t="s">
        <v>275</v>
      </c>
    </row>
    <row r="2" spans="1:11" ht="12.75">
      <c r="A2" s="1" t="s">
        <v>90</v>
      </c>
      <c r="B2" s="123" t="s">
        <v>173</v>
      </c>
      <c r="C2" s="42">
        <v>2812322.572302422</v>
      </c>
      <c r="D2" s="2">
        <v>2754630.278978737</v>
      </c>
      <c r="E2" s="2">
        <f aca="true" t="shared" si="0" ref="E2:E65">C2-D2</f>
        <v>57692.29332368495</v>
      </c>
      <c r="F2" s="3">
        <f aca="true" t="shared" si="1" ref="F2:F65">E2/D2</f>
        <v>0.020943751966987754</v>
      </c>
      <c r="G2" s="115">
        <v>1925765.0759912136</v>
      </c>
      <c r="H2" s="2">
        <v>1866328.3682886367</v>
      </c>
      <c r="I2" s="81" t="s">
        <v>268</v>
      </c>
      <c r="J2" s="80">
        <v>0.9574871516583379</v>
      </c>
      <c r="K2" s="1">
        <v>0.8922400129940852</v>
      </c>
    </row>
    <row r="3" spans="1:11" ht="12.75">
      <c r="A3" s="1" t="s">
        <v>3</v>
      </c>
      <c r="B3" s="123" t="s">
        <v>19</v>
      </c>
      <c r="C3" s="42">
        <v>386637.75079615065</v>
      </c>
      <c r="D3" s="2">
        <v>386696.9790969262</v>
      </c>
      <c r="E3" s="2">
        <f t="shared" si="0"/>
        <v>-59.22830077557592</v>
      </c>
      <c r="F3" s="3">
        <f t="shared" si="1"/>
        <v>-0.00015316463271550473</v>
      </c>
      <c r="G3" s="115">
        <v>224053.92847762356</v>
      </c>
      <c r="H3" s="2">
        <v>223865.22343605006</v>
      </c>
      <c r="I3" s="81" t="s">
        <v>268</v>
      </c>
      <c r="J3" s="80">
        <v>1.3078057782124235</v>
      </c>
      <c r="K3" s="1">
        <v>1.21868647795952</v>
      </c>
    </row>
    <row r="4" spans="1:11" ht="12.75">
      <c r="A4" s="1" t="s">
        <v>26</v>
      </c>
      <c r="B4" s="123" t="s">
        <v>123</v>
      </c>
      <c r="C4" s="42">
        <v>5130899.888194805</v>
      </c>
      <c r="D4" s="2">
        <v>5016068.407300449</v>
      </c>
      <c r="E4" s="2">
        <f t="shared" si="0"/>
        <v>114831.48089435603</v>
      </c>
      <c r="F4" s="3">
        <f t="shared" si="1"/>
        <v>0.022892726248954033</v>
      </c>
      <c r="G4" s="115">
        <v>3621861.398544699</v>
      </c>
      <c r="H4" s="2">
        <v>3505085.8334016344</v>
      </c>
      <c r="I4" s="81" t="s">
        <v>268</v>
      </c>
      <c r="J4" s="80">
        <v>0.8258841169077176</v>
      </c>
      <c r="K4" s="1">
        <v>0.7696049538890266</v>
      </c>
    </row>
    <row r="5" spans="1:11" ht="12.75">
      <c r="A5" s="1" t="s">
        <v>0</v>
      </c>
      <c r="B5" s="123" t="s">
        <v>252</v>
      </c>
      <c r="C5" s="42">
        <v>1525264.0872665269</v>
      </c>
      <c r="D5" s="2">
        <v>1491880.1885237969</v>
      </c>
      <c r="E5" s="2">
        <f t="shared" si="0"/>
        <v>33383.89874273003</v>
      </c>
      <c r="F5" s="3">
        <f t="shared" si="1"/>
        <v>0.0223770641902304</v>
      </c>
      <c r="G5" s="115">
        <v>1031729.4592237244</v>
      </c>
      <c r="H5" s="2">
        <v>997415.0897312006</v>
      </c>
      <c r="I5" s="81" t="s">
        <v>268</v>
      </c>
      <c r="J5" s="80">
        <v>0.8258841169077173</v>
      </c>
      <c r="K5" s="1">
        <v>0.7696049538890264</v>
      </c>
    </row>
    <row r="6" spans="1:11" ht="12.75">
      <c r="A6" s="1" t="s">
        <v>3</v>
      </c>
      <c r="B6" s="123" t="s">
        <v>34</v>
      </c>
      <c r="C6" s="42">
        <v>176828</v>
      </c>
      <c r="D6" s="2">
        <v>176828</v>
      </c>
      <c r="E6" s="2">
        <f t="shared" si="0"/>
        <v>0</v>
      </c>
      <c r="F6" s="3">
        <f t="shared" si="1"/>
        <v>0</v>
      </c>
      <c r="G6" s="115">
        <v>49900.740433193605</v>
      </c>
      <c r="H6" s="2">
        <v>48822.370768585984</v>
      </c>
      <c r="I6" s="81" t="s">
        <v>268</v>
      </c>
      <c r="J6" s="80">
        <v>1.823277714962405</v>
      </c>
      <c r="K6" s="1">
        <v>1.6990320228029308</v>
      </c>
    </row>
    <row r="7" spans="1:11" ht="12.75">
      <c r="A7" s="1" t="s">
        <v>0</v>
      </c>
      <c r="B7" s="123" t="s">
        <v>103</v>
      </c>
      <c r="C7" s="42">
        <v>752794.6807521784</v>
      </c>
      <c r="D7" s="2">
        <v>736674.94046173</v>
      </c>
      <c r="E7" s="2">
        <f t="shared" si="0"/>
        <v>16119.740290448419</v>
      </c>
      <c r="F7" s="3">
        <f t="shared" si="1"/>
        <v>0.021881754631622133</v>
      </c>
      <c r="G7" s="115">
        <v>622668.6556918693</v>
      </c>
      <c r="H7" s="2">
        <v>605850.0379117848</v>
      </c>
      <c r="I7" s="81" t="s">
        <v>268</v>
      </c>
      <c r="J7" s="80">
        <v>0.8377578502178924</v>
      </c>
      <c r="K7" s="1">
        <v>0.7806695618522873</v>
      </c>
    </row>
    <row r="8" spans="1:11" ht="12.75">
      <c r="A8" s="1" t="s">
        <v>4</v>
      </c>
      <c r="B8" s="123" t="s">
        <v>8</v>
      </c>
      <c r="C8" s="42">
        <v>2555999.6212981227</v>
      </c>
      <c r="D8" s="2">
        <v>2980446.896154345</v>
      </c>
      <c r="E8" s="2">
        <f t="shared" si="0"/>
        <v>-424447.2748562223</v>
      </c>
      <c r="F8" s="3">
        <f t="shared" si="1"/>
        <v>-0.14241061479870162</v>
      </c>
      <c r="G8" s="115">
        <v>2567270.274657703</v>
      </c>
      <c r="H8" s="2">
        <v>2993845.0729758074</v>
      </c>
      <c r="I8" s="81" t="s">
        <v>268</v>
      </c>
      <c r="J8" s="80">
        <v>3.243752407708067</v>
      </c>
      <c r="K8" s="1">
        <v>3.022709688992032</v>
      </c>
    </row>
    <row r="9" spans="1:11" ht="12.75">
      <c r="A9" s="1" t="s">
        <v>3</v>
      </c>
      <c r="B9" s="123" t="s">
        <v>35</v>
      </c>
      <c r="C9" s="42">
        <v>593635.1910505189</v>
      </c>
      <c r="D9" s="2">
        <v>615569.165668203</v>
      </c>
      <c r="E9" s="2">
        <f t="shared" si="0"/>
        <v>-21933.974617684144</v>
      </c>
      <c r="F9" s="3">
        <f t="shared" si="1"/>
        <v>-0.035632022916343965</v>
      </c>
      <c r="G9" s="115">
        <v>197608.84395187921</v>
      </c>
      <c r="H9" s="2">
        <v>219336.7694844561</v>
      </c>
      <c r="I9" s="81" t="s">
        <v>268</v>
      </c>
      <c r="J9" s="80">
        <v>1.5110021135472114</v>
      </c>
      <c r="K9" s="1">
        <v>1.408036173739203</v>
      </c>
    </row>
    <row r="10" spans="1:11" ht="12.75">
      <c r="A10" s="1" t="s">
        <v>3</v>
      </c>
      <c r="B10" s="123" t="s">
        <v>36</v>
      </c>
      <c r="C10" s="42">
        <v>390281.08781341946</v>
      </c>
      <c r="D10" s="2">
        <v>386323.5021589482</v>
      </c>
      <c r="E10" s="2">
        <f t="shared" si="0"/>
        <v>3957.585654471244</v>
      </c>
      <c r="F10" s="3">
        <f t="shared" si="1"/>
        <v>0.010244227007558403</v>
      </c>
      <c r="G10" s="115">
        <v>297672.0455107906</v>
      </c>
      <c r="H10" s="2">
        <v>293612.51787191647</v>
      </c>
      <c r="I10" s="81" t="s">
        <v>268</v>
      </c>
      <c r="J10" s="80">
        <v>1.1029378941451307</v>
      </c>
      <c r="K10" s="1">
        <v>1.0277791396984441</v>
      </c>
    </row>
    <row r="11" spans="1:11" ht="12.75">
      <c r="A11" s="1" t="s">
        <v>3</v>
      </c>
      <c r="B11" s="123" t="s">
        <v>37</v>
      </c>
      <c r="C11" s="42">
        <v>1809853.4443159753</v>
      </c>
      <c r="D11" s="2">
        <v>1799589.3075402735</v>
      </c>
      <c r="E11" s="2">
        <f t="shared" si="0"/>
        <v>10264.136775701772</v>
      </c>
      <c r="F11" s="3">
        <f t="shared" si="1"/>
        <v>0.005703599556129319</v>
      </c>
      <c r="G11" s="115">
        <v>765003.7549929244</v>
      </c>
      <c r="H11" s="2">
        <v>753676.0735092399</v>
      </c>
      <c r="I11" s="81" t="s">
        <v>268</v>
      </c>
      <c r="J11" s="80">
        <v>1.1029378941451307</v>
      </c>
      <c r="K11" s="1">
        <v>1.0277791396984444</v>
      </c>
    </row>
    <row r="12" spans="1:11" ht="12.75">
      <c r="A12" s="1" t="s">
        <v>26</v>
      </c>
      <c r="B12" s="123" t="s">
        <v>119</v>
      </c>
      <c r="C12" s="42">
        <v>7132072.364846348</v>
      </c>
      <c r="D12" s="2">
        <v>6961161.855761494</v>
      </c>
      <c r="E12" s="2">
        <f t="shared" si="0"/>
        <v>170910.50908485427</v>
      </c>
      <c r="F12" s="3">
        <f t="shared" si="1"/>
        <v>0.024552009079259956</v>
      </c>
      <c r="G12" s="115">
        <v>5219393.14324672</v>
      </c>
      <c r="H12" s="2">
        <v>5044593.873946108</v>
      </c>
      <c r="I12" s="81" t="s">
        <v>268</v>
      </c>
      <c r="J12" s="80">
        <v>0.8258841169077176</v>
      </c>
      <c r="K12" s="1">
        <v>0.7696049538890265</v>
      </c>
    </row>
    <row r="13" spans="1:11" ht="12.75">
      <c r="A13" s="1" t="s">
        <v>0</v>
      </c>
      <c r="B13" s="123" t="s">
        <v>110</v>
      </c>
      <c r="C13" s="42">
        <v>1033215.0935045871</v>
      </c>
      <c r="D13" s="2">
        <v>1029961</v>
      </c>
      <c r="E13" s="2">
        <f t="shared" si="0"/>
        <v>3254.093504587072</v>
      </c>
      <c r="F13" s="3">
        <f t="shared" si="1"/>
        <v>0.0031594337111668035</v>
      </c>
      <c r="G13" s="115">
        <v>894756.9776299674</v>
      </c>
      <c r="H13" s="2">
        <v>883389.1356909503</v>
      </c>
      <c r="I13" s="81" t="s">
        <v>268</v>
      </c>
      <c r="J13" s="80">
        <v>0.9446273370127827</v>
      </c>
      <c r="K13" s="1">
        <v>0.8802565193601717</v>
      </c>
    </row>
    <row r="14" spans="1:11" ht="12.75">
      <c r="A14" s="1" t="s">
        <v>3</v>
      </c>
      <c r="B14" s="123" t="s">
        <v>38</v>
      </c>
      <c r="C14" s="42">
        <v>244111.79334278547</v>
      </c>
      <c r="D14" s="2">
        <v>235830.31710632576</v>
      </c>
      <c r="E14" s="2">
        <f t="shared" si="0"/>
        <v>8281.476236459712</v>
      </c>
      <c r="F14" s="3">
        <f t="shared" si="1"/>
        <v>0.035116249420662694</v>
      </c>
      <c r="G14" s="115">
        <v>193790.79334278547</v>
      </c>
      <c r="H14" s="2">
        <v>185509.31710632576</v>
      </c>
      <c r="I14" s="81" t="s">
        <v>268</v>
      </c>
      <c r="J14" s="80">
        <v>1.5871223524600386</v>
      </c>
      <c r="K14" s="1">
        <v>1.4789692644225223</v>
      </c>
    </row>
    <row r="15" spans="1:11" ht="12.75">
      <c r="A15" s="1" t="s">
        <v>3</v>
      </c>
      <c r="B15" s="123" t="s">
        <v>56</v>
      </c>
      <c r="C15" s="42">
        <v>351781.4206480289</v>
      </c>
      <c r="D15" s="2">
        <v>364286.5136621281</v>
      </c>
      <c r="E15" s="2">
        <f t="shared" si="0"/>
        <v>-12505.093014099228</v>
      </c>
      <c r="F15" s="3">
        <f t="shared" si="1"/>
        <v>-0.034327630985805775</v>
      </c>
      <c r="G15" s="115">
        <v>280090.9612829482</v>
      </c>
      <c r="H15" s="2">
        <v>292514.1111496023</v>
      </c>
      <c r="I15" s="81" t="s">
        <v>268</v>
      </c>
      <c r="J15" s="80">
        <v>1.5110021135472114</v>
      </c>
      <c r="K15" s="1">
        <v>1.408036173739203</v>
      </c>
    </row>
    <row r="16" spans="1:11" ht="12.75">
      <c r="A16" s="1" t="s">
        <v>3</v>
      </c>
      <c r="B16" s="123" t="s">
        <v>39</v>
      </c>
      <c r="C16" s="42">
        <v>89319.72350618313</v>
      </c>
      <c r="D16" s="2">
        <v>89244.23760730248</v>
      </c>
      <c r="E16" s="2">
        <f t="shared" si="0"/>
        <v>75.4858988806518</v>
      </c>
      <c r="F16" s="3">
        <f t="shared" si="1"/>
        <v>0.0008458349906333349</v>
      </c>
      <c r="G16" s="115">
        <v>38998.72350618314</v>
      </c>
      <c r="H16" s="2">
        <v>38923.23760730248</v>
      </c>
      <c r="I16" s="81" t="s">
        <v>268</v>
      </c>
      <c r="J16" s="80">
        <v>1.5686042027428015</v>
      </c>
      <c r="K16" s="1">
        <v>1.4617130180951252</v>
      </c>
    </row>
    <row r="17" spans="1:11" ht="12.75">
      <c r="A17" s="1" t="s">
        <v>4</v>
      </c>
      <c r="B17" s="123" t="s">
        <v>10</v>
      </c>
      <c r="C17" s="42">
        <v>4626058.490760646</v>
      </c>
      <c r="D17" s="2">
        <v>5538315.783355497</v>
      </c>
      <c r="E17" s="2">
        <f t="shared" si="0"/>
        <v>-912257.292594851</v>
      </c>
      <c r="F17" s="3">
        <f t="shared" si="1"/>
        <v>-0.16471745712595356</v>
      </c>
      <c r="G17" s="115">
        <v>4630681.932976831</v>
      </c>
      <c r="H17" s="2">
        <v>5549345.294269562</v>
      </c>
      <c r="I17" s="81" t="s">
        <v>268</v>
      </c>
      <c r="J17" s="80">
        <v>3.7890257017071503</v>
      </c>
      <c r="K17" s="1">
        <v>3.5308258032191957</v>
      </c>
    </row>
    <row r="18" spans="1:11" ht="12.75">
      <c r="A18" s="1" t="s">
        <v>3</v>
      </c>
      <c r="B18" s="123" t="s">
        <v>40</v>
      </c>
      <c r="C18" s="42">
        <v>668255</v>
      </c>
      <c r="D18" s="2">
        <v>668255</v>
      </c>
      <c r="E18" s="2">
        <f t="shared" si="0"/>
        <v>0</v>
      </c>
      <c r="F18" s="3">
        <f t="shared" si="1"/>
        <v>0</v>
      </c>
      <c r="G18" s="115">
        <v>405908.2362052989</v>
      </c>
      <c r="H18" s="2">
        <v>390075.8088567415</v>
      </c>
      <c r="I18" s="81" t="s">
        <v>268</v>
      </c>
      <c r="J18" s="80">
        <v>1.823277714962405</v>
      </c>
      <c r="K18" s="1">
        <v>1.6990320228029308</v>
      </c>
    </row>
    <row r="19" spans="1:11" ht="12.75">
      <c r="A19" s="1" t="s">
        <v>0</v>
      </c>
      <c r="B19" s="123" t="s">
        <v>210</v>
      </c>
      <c r="C19" s="42">
        <v>1555867.5937709503</v>
      </c>
      <c r="D19" s="2">
        <v>1546899.6597662345</v>
      </c>
      <c r="E19" s="2">
        <f t="shared" si="0"/>
        <v>8967.934004715877</v>
      </c>
      <c r="F19" s="3">
        <f t="shared" si="1"/>
        <v>0.005797359866296111</v>
      </c>
      <c r="G19" s="115">
        <v>322385.3224599893</v>
      </c>
      <c r="H19" s="2">
        <v>312041.0618411468</v>
      </c>
      <c r="I19" s="81" t="s">
        <v>268</v>
      </c>
      <c r="J19" s="80">
        <v>0.9910699451811953</v>
      </c>
      <c r="K19" s="1">
        <v>0.923534335928148</v>
      </c>
    </row>
    <row r="20" spans="1:11" ht="12.75">
      <c r="A20" s="1" t="s">
        <v>84</v>
      </c>
      <c r="B20" s="123" t="s">
        <v>227</v>
      </c>
      <c r="C20" s="42">
        <v>1013963.8004048252</v>
      </c>
      <c r="D20" s="2">
        <v>1010394.2396531922</v>
      </c>
      <c r="E20" s="2">
        <f t="shared" si="0"/>
        <v>3569.56075163302</v>
      </c>
      <c r="F20" s="3">
        <f t="shared" si="1"/>
        <v>0.0035328395704811583</v>
      </c>
      <c r="G20" s="115">
        <v>561159.0709107452</v>
      </c>
      <c r="H20" s="2">
        <v>557289.5237845639</v>
      </c>
      <c r="I20" s="81" t="s">
        <v>268</v>
      </c>
      <c r="J20" s="80">
        <v>0.9582206851633265</v>
      </c>
      <c r="K20" s="1">
        <v>0.8929235604890977</v>
      </c>
    </row>
    <row r="21" spans="1:11" ht="12.75">
      <c r="A21" s="1" t="s">
        <v>3</v>
      </c>
      <c r="B21" s="123" t="s">
        <v>41</v>
      </c>
      <c r="C21" s="42">
        <v>863289</v>
      </c>
      <c r="D21" s="2">
        <v>863289</v>
      </c>
      <c r="E21" s="2">
        <f t="shared" si="0"/>
        <v>0</v>
      </c>
      <c r="F21" s="3">
        <f t="shared" si="1"/>
        <v>0</v>
      </c>
      <c r="G21" s="115">
        <v>754817.2637333428</v>
      </c>
      <c r="H21" s="2">
        <v>735916.5885341467</v>
      </c>
      <c r="I21" s="81" t="s">
        <v>268</v>
      </c>
      <c r="J21" s="80">
        <v>1.48486268272604</v>
      </c>
      <c r="K21" s="1">
        <v>1.383677991955619</v>
      </c>
    </row>
    <row r="22" spans="1:11" ht="12.75">
      <c r="A22" s="1" t="s">
        <v>3</v>
      </c>
      <c r="B22" s="123" t="s">
        <v>42</v>
      </c>
      <c r="C22" s="42">
        <v>64168.13116519805</v>
      </c>
      <c r="D22" s="2">
        <v>63953.83339143278</v>
      </c>
      <c r="E22" s="2">
        <f t="shared" si="0"/>
        <v>214.29777376526908</v>
      </c>
      <c r="F22" s="3">
        <f t="shared" si="1"/>
        <v>0.003350819839893699</v>
      </c>
      <c r="G22" s="115">
        <v>13847.131165198047</v>
      </c>
      <c r="H22" s="2">
        <v>13632.833391432778</v>
      </c>
      <c r="I22" s="81" t="s">
        <v>268</v>
      </c>
      <c r="J22" s="80">
        <v>1.3285388270384528</v>
      </c>
      <c r="K22" s="1">
        <v>1.2380066910003988</v>
      </c>
    </row>
    <row r="23" spans="1:11" ht="12.75">
      <c r="A23" s="1" t="s">
        <v>26</v>
      </c>
      <c r="B23" s="123" t="s">
        <v>125</v>
      </c>
      <c r="C23" s="42">
        <v>2780386.851201374</v>
      </c>
      <c r="D23" s="2">
        <v>2753664.095999461</v>
      </c>
      <c r="E23" s="2">
        <f t="shared" si="0"/>
        <v>26722.75520191295</v>
      </c>
      <c r="F23" s="3">
        <f t="shared" si="1"/>
        <v>0.009704435352422222</v>
      </c>
      <c r="G23" s="115">
        <v>1947664.1588156144</v>
      </c>
      <c r="H23" s="2">
        <v>1919847.455072401</v>
      </c>
      <c r="I23" s="81" t="s">
        <v>268</v>
      </c>
      <c r="J23" s="80">
        <v>0.8600587800582903</v>
      </c>
      <c r="K23" s="1">
        <v>0.801450814003937</v>
      </c>
    </row>
    <row r="24" spans="1:11" ht="12.75">
      <c r="A24" s="1" t="s">
        <v>90</v>
      </c>
      <c r="B24" s="123" t="s">
        <v>196</v>
      </c>
      <c r="C24" s="42">
        <v>2118481.732388655</v>
      </c>
      <c r="D24" s="2">
        <v>2114167.8095608596</v>
      </c>
      <c r="E24" s="2">
        <f t="shared" si="0"/>
        <v>4313.922827795614</v>
      </c>
      <c r="F24" s="3">
        <f t="shared" si="1"/>
        <v>0.0020404826940826765</v>
      </c>
      <c r="G24" s="115">
        <v>148192.16916796323</v>
      </c>
      <c r="H24" s="2">
        <v>142064.58732504092</v>
      </c>
      <c r="I24" s="81" t="s">
        <v>268</v>
      </c>
      <c r="J24" s="80">
        <v>0.986440863762437</v>
      </c>
      <c r="K24" s="1">
        <v>0.9192206992824028</v>
      </c>
    </row>
    <row r="25" spans="1:11" ht="12.75">
      <c r="A25" s="1" t="s">
        <v>3</v>
      </c>
      <c r="B25" s="123" t="s">
        <v>143</v>
      </c>
      <c r="C25" s="42">
        <v>303942.93470246904</v>
      </c>
      <c r="D25" s="2">
        <v>309199.59579299507</v>
      </c>
      <c r="E25" s="2">
        <f t="shared" si="0"/>
        <v>-5256.661090526031</v>
      </c>
      <c r="F25" s="3">
        <f t="shared" si="1"/>
        <v>-0.017000866631291765</v>
      </c>
      <c r="G25" s="115">
        <v>173456.3807709546</v>
      </c>
      <c r="H25" s="2">
        <v>178571.15317367454</v>
      </c>
      <c r="I25" s="81" t="s">
        <v>268</v>
      </c>
      <c r="J25" s="80">
        <v>1.1917673626673768</v>
      </c>
      <c r="K25" s="1">
        <v>1.1105554004673492</v>
      </c>
    </row>
    <row r="26" spans="1:11" ht="12.75">
      <c r="A26" s="1" t="s">
        <v>3</v>
      </c>
      <c r="B26" s="123" t="s">
        <v>20</v>
      </c>
      <c r="C26" s="42">
        <v>763177.1986517907</v>
      </c>
      <c r="D26" s="2">
        <v>862197.7969112105</v>
      </c>
      <c r="E26" s="2">
        <f t="shared" si="0"/>
        <v>-99020.59825941978</v>
      </c>
      <c r="F26" s="3">
        <f t="shared" si="1"/>
        <v>-0.11484673077820097</v>
      </c>
      <c r="G26" s="115">
        <v>630844.8861303185</v>
      </c>
      <c r="H26" s="2">
        <v>730172.0155511048</v>
      </c>
      <c r="I26" s="81" t="s">
        <v>268</v>
      </c>
      <c r="J26" s="80">
        <v>1.4940790169973348</v>
      </c>
      <c r="K26" s="1">
        <v>1.3922662870525668</v>
      </c>
    </row>
    <row r="27" spans="1:11" ht="12.75">
      <c r="A27" s="1" t="s">
        <v>84</v>
      </c>
      <c r="B27" s="123" t="s">
        <v>85</v>
      </c>
      <c r="C27" s="42">
        <v>911516.0307765058</v>
      </c>
      <c r="D27" s="2">
        <v>960993.7311592319</v>
      </c>
      <c r="E27" s="2">
        <f t="shared" si="0"/>
        <v>-49477.700382726034</v>
      </c>
      <c r="F27" s="3">
        <f t="shared" si="1"/>
        <v>-0.05148597621239615</v>
      </c>
      <c r="G27" s="115">
        <v>637639.1540582296</v>
      </c>
      <c r="H27" s="2">
        <v>687069.2089018342</v>
      </c>
      <c r="I27" s="81" t="s">
        <v>268</v>
      </c>
      <c r="J27" s="80">
        <v>1.099405392060655</v>
      </c>
      <c r="K27" s="1">
        <v>1.0244873569311297</v>
      </c>
    </row>
    <row r="28" spans="1:11" ht="12.75">
      <c r="A28" s="1" t="s">
        <v>3</v>
      </c>
      <c r="B28" s="123" t="s">
        <v>43</v>
      </c>
      <c r="C28" s="42">
        <v>346722.33935936535</v>
      </c>
      <c r="D28" s="2">
        <v>376941.9501655085</v>
      </c>
      <c r="E28" s="2">
        <f t="shared" si="0"/>
        <v>-30219.610806143144</v>
      </c>
      <c r="F28" s="3">
        <f t="shared" si="1"/>
        <v>-0.08017046336411814</v>
      </c>
      <c r="G28" s="115">
        <v>305404.36665415694</v>
      </c>
      <c r="H28" s="2">
        <v>335678.74470263236</v>
      </c>
      <c r="I28" s="81" t="s">
        <v>268</v>
      </c>
      <c r="J28" s="80">
        <v>1.5005940119132497</v>
      </c>
      <c r="K28" s="1">
        <v>1.3983373232417884</v>
      </c>
    </row>
    <row r="29" spans="1:11" ht="12.75">
      <c r="A29" s="1" t="s">
        <v>84</v>
      </c>
      <c r="B29" s="123" t="s">
        <v>228</v>
      </c>
      <c r="C29" s="42">
        <v>4103757.4392350465</v>
      </c>
      <c r="D29" s="2">
        <v>4042526.9209346515</v>
      </c>
      <c r="E29" s="2">
        <f t="shared" si="0"/>
        <v>61230.51830039499</v>
      </c>
      <c r="F29" s="3">
        <f t="shared" si="1"/>
        <v>0.015146595062436395</v>
      </c>
      <c r="G29" s="115">
        <v>1916525.1012208313</v>
      </c>
      <c r="H29" s="2">
        <v>1852736.6515472643</v>
      </c>
      <c r="I29" s="81" t="s">
        <v>268</v>
      </c>
      <c r="J29" s="80">
        <v>0.8989709840748036</v>
      </c>
      <c r="K29" s="1">
        <v>0.8377113793360045</v>
      </c>
    </row>
    <row r="30" spans="1:11" ht="12.75">
      <c r="A30" s="1" t="s">
        <v>4</v>
      </c>
      <c r="B30" s="123" t="s">
        <v>12</v>
      </c>
      <c r="C30" s="42">
        <v>14214583.713338051</v>
      </c>
      <c r="D30" s="2">
        <v>15702499.980155291</v>
      </c>
      <c r="E30" s="2">
        <f t="shared" si="0"/>
        <v>-1487916.26681724</v>
      </c>
      <c r="F30" s="3">
        <f t="shared" si="1"/>
        <v>-0.09475664822147162</v>
      </c>
      <c r="G30" s="115">
        <v>2638974.555327299</v>
      </c>
      <c r="H30" s="2">
        <v>4127713.4884558907</v>
      </c>
      <c r="I30" s="81" t="s">
        <v>268</v>
      </c>
      <c r="J30" s="80">
        <v>3.1931817459522134</v>
      </c>
      <c r="K30" s="1">
        <v>2.9755851214988662</v>
      </c>
    </row>
    <row r="31" spans="1:11" ht="12.75">
      <c r="A31" s="1" t="s">
        <v>84</v>
      </c>
      <c r="B31" s="123" t="s">
        <v>203</v>
      </c>
      <c r="C31" s="42">
        <v>847977.0511271</v>
      </c>
      <c r="D31" s="2">
        <v>834385.6114392973</v>
      </c>
      <c r="E31" s="2">
        <f t="shared" si="0"/>
        <v>13591.43968780269</v>
      </c>
      <c r="F31" s="3">
        <f t="shared" si="1"/>
        <v>0.016289158755216006</v>
      </c>
      <c r="G31" s="115">
        <v>259184.90548756084</v>
      </c>
      <c r="H31" s="2">
        <v>244776.8165965748</v>
      </c>
      <c r="I31" s="81" t="s">
        <v>268</v>
      </c>
      <c r="J31" s="80">
        <v>0.973426381791162</v>
      </c>
      <c r="K31" s="1">
        <v>0.9070930779946916</v>
      </c>
    </row>
    <row r="32" spans="1:11" ht="12.75">
      <c r="A32" s="1" t="s">
        <v>84</v>
      </c>
      <c r="B32" s="123" t="s">
        <v>204</v>
      </c>
      <c r="C32" s="42">
        <v>1039496.1140155899</v>
      </c>
      <c r="D32" s="2">
        <v>1019610.7901533644</v>
      </c>
      <c r="E32" s="2">
        <f t="shared" si="0"/>
        <v>19885.323862225516</v>
      </c>
      <c r="F32" s="3">
        <f t="shared" si="1"/>
        <v>0.019502857418009938</v>
      </c>
      <c r="G32" s="115">
        <v>507412.71874161565</v>
      </c>
      <c r="H32" s="2">
        <v>486501.65858771215</v>
      </c>
      <c r="I32" s="81" t="s">
        <v>268</v>
      </c>
      <c r="J32" s="80">
        <v>1.038473663647254</v>
      </c>
      <c r="K32" s="1">
        <v>0.9677077687589382</v>
      </c>
    </row>
    <row r="33" spans="1:11" ht="12.75">
      <c r="A33" s="1" t="s">
        <v>3</v>
      </c>
      <c r="B33" s="123" t="s">
        <v>45</v>
      </c>
      <c r="C33" s="42">
        <v>487316.6262884052</v>
      </c>
      <c r="D33" s="2">
        <v>477950.608041491</v>
      </c>
      <c r="E33" s="2">
        <f t="shared" si="0"/>
        <v>9366.018246914202</v>
      </c>
      <c r="F33" s="3">
        <f t="shared" si="1"/>
        <v>0.01959620531772843</v>
      </c>
      <c r="G33" s="115">
        <v>255043.71850816743</v>
      </c>
      <c r="H33" s="2">
        <v>245289.26268341864</v>
      </c>
      <c r="I33" s="81" t="s">
        <v>268</v>
      </c>
      <c r="J33" s="80">
        <v>1.3085904135266602</v>
      </c>
      <c r="K33" s="1">
        <v>1.2194176449749285</v>
      </c>
    </row>
    <row r="34" spans="1:11" ht="12.75">
      <c r="A34" s="1" t="s">
        <v>26</v>
      </c>
      <c r="B34" s="123" t="s">
        <v>212</v>
      </c>
      <c r="C34" s="42">
        <v>1734032.271619281</v>
      </c>
      <c r="D34" s="2">
        <v>1689439.3923177477</v>
      </c>
      <c r="E34" s="2">
        <f t="shared" si="0"/>
        <v>44592.879301533336</v>
      </c>
      <c r="F34" s="3">
        <f t="shared" si="1"/>
        <v>0.02639507490135897</v>
      </c>
      <c r="G34" s="115">
        <v>1260854.1048177695</v>
      </c>
      <c r="H34" s="2">
        <v>1215371.7919918622</v>
      </c>
      <c r="I34" s="81" t="s">
        <v>268</v>
      </c>
      <c r="J34" s="80">
        <v>0.8913621223511928</v>
      </c>
      <c r="K34" s="1">
        <v>0.8306210169521475</v>
      </c>
    </row>
    <row r="35" spans="1:11" ht="12.75">
      <c r="A35" s="1" t="s">
        <v>26</v>
      </c>
      <c r="B35" s="123" t="s">
        <v>120</v>
      </c>
      <c r="C35" s="42">
        <v>2935486.6173836626</v>
      </c>
      <c r="D35" s="2">
        <v>2893689.647465065</v>
      </c>
      <c r="E35" s="2">
        <f t="shared" si="0"/>
        <v>41796.96991859749</v>
      </c>
      <c r="F35" s="3">
        <f t="shared" si="1"/>
        <v>0.014444178543892065</v>
      </c>
      <c r="G35" s="115">
        <v>1487185.7123400234</v>
      </c>
      <c r="H35" s="2">
        <v>1444123.2437689384</v>
      </c>
      <c r="I35" s="81" t="s">
        <v>268</v>
      </c>
      <c r="J35" s="80">
        <v>0.8302190143359861</v>
      </c>
      <c r="K35" s="1">
        <v>0.7736444534593628</v>
      </c>
    </row>
    <row r="36" spans="1:11" ht="12.75">
      <c r="A36" s="1" t="s">
        <v>4</v>
      </c>
      <c r="B36" s="123" t="s">
        <v>13</v>
      </c>
      <c r="C36" s="42">
        <v>5102067.730070662</v>
      </c>
      <c r="D36" s="2">
        <v>5284136.38494814</v>
      </c>
      <c r="E36" s="2">
        <f t="shared" si="0"/>
        <v>-182068.65487747826</v>
      </c>
      <c r="F36" s="3">
        <f t="shared" si="1"/>
        <v>-0.034455706971549926</v>
      </c>
      <c r="G36" s="115">
        <v>759130.4743375797</v>
      </c>
      <c r="H36" s="2">
        <v>939690.6345090086</v>
      </c>
      <c r="I36" s="81" t="s">
        <v>268</v>
      </c>
      <c r="J36" s="80">
        <v>3.026612394230071</v>
      </c>
      <c r="K36" s="1">
        <v>2.8203664950268807</v>
      </c>
    </row>
    <row r="37" spans="1:11" ht="12.75">
      <c r="A37" s="1" t="s">
        <v>3</v>
      </c>
      <c r="B37" s="123" t="s">
        <v>130</v>
      </c>
      <c r="C37" s="42">
        <v>2017677.2039542408</v>
      </c>
      <c r="D37" s="2">
        <v>2122082.351796489</v>
      </c>
      <c r="E37" s="2">
        <f t="shared" si="0"/>
        <v>-104405.14784224844</v>
      </c>
      <c r="F37" s="3">
        <f t="shared" si="1"/>
        <v>-0.04919938557231875</v>
      </c>
      <c r="G37" s="115">
        <v>942598.0061172666</v>
      </c>
      <c r="H37" s="2">
        <v>1046757.5305215919</v>
      </c>
      <c r="I37" s="81" t="s">
        <v>268</v>
      </c>
      <c r="J37" s="80">
        <v>1.4994022445505824</v>
      </c>
      <c r="K37" s="1">
        <v>1.397226767841321</v>
      </c>
    </row>
    <row r="38" spans="1:11" ht="12.75">
      <c r="A38" s="1" t="s">
        <v>3</v>
      </c>
      <c r="B38" s="123" t="s">
        <v>131</v>
      </c>
      <c r="C38" s="42">
        <v>494269.8344289503</v>
      </c>
      <c r="D38" s="2">
        <v>520353.6543052384</v>
      </c>
      <c r="E38" s="2">
        <f t="shared" si="0"/>
        <v>-26083.819876288122</v>
      </c>
      <c r="F38" s="3">
        <f t="shared" si="1"/>
        <v>-0.05012710040657734</v>
      </c>
      <c r="G38" s="115">
        <v>314345.44595369225</v>
      </c>
      <c r="H38" s="2">
        <v>340368.7710277252</v>
      </c>
      <c r="I38" s="81" t="s">
        <v>268</v>
      </c>
      <c r="J38" s="80">
        <v>1.595538145139084</v>
      </c>
      <c r="K38" s="1">
        <v>1.486811570145687</v>
      </c>
    </row>
    <row r="39" spans="1:11" ht="12.75">
      <c r="A39" s="1" t="s">
        <v>0</v>
      </c>
      <c r="B39" s="123" t="s">
        <v>165</v>
      </c>
      <c r="C39" s="42">
        <v>3077128.2524858983</v>
      </c>
      <c r="D39" s="2">
        <v>3002772.0764688174</v>
      </c>
      <c r="E39" s="2">
        <f t="shared" si="0"/>
        <v>74356.1760170809</v>
      </c>
      <c r="F39" s="3">
        <f t="shared" si="1"/>
        <v>0.02476251081451438</v>
      </c>
      <c r="G39" s="115">
        <v>2023619.606464709</v>
      </c>
      <c r="H39" s="2">
        <v>1948056.880280911</v>
      </c>
      <c r="I39" s="81" t="s">
        <v>268</v>
      </c>
      <c r="J39" s="80">
        <v>0.9051929040746313</v>
      </c>
      <c r="K39" s="1">
        <v>0.843509311947298</v>
      </c>
    </row>
    <row r="40" spans="1:11" ht="12.75">
      <c r="A40" s="1" t="s">
        <v>3</v>
      </c>
      <c r="B40" s="123" t="s">
        <v>132</v>
      </c>
      <c r="C40" s="42">
        <v>601009.1509681843</v>
      </c>
      <c r="D40" s="2">
        <v>659822.3025369499</v>
      </c>
      <c r="E40" s="2">
        <f t="shared" si="0"/>
        <v>-58813.15156876552</v>
      </c>
      <c r="F40" s="3">
        <f t="shared" si="1"/>
        <v>-0.08913483424648563</v>
      </c>
      <c r="G40" s="115">
        <v>277308.19974542735</v>
      </c>
      <c r="H40" s="2">
        <v>336298.0063592148</v>
      </c>
      <c r="I40" s="81" t="s">
        <v>268</v>
      </c>
      <c r="J40" s="80">
        <v>1.595538145139084</v>
      </c>
      <c r="K40" s="1">
        <v>1.486811570145687</v>
      </c>
    </row>
    <row r="41" spans="1:11" ht="12.75">
      <c r="A41" s="1" t="s">
        <v>3</v>
      </c>
      <c r="B41" s="123" t="s">
        <v>46</v>
      </c>
      <c r="C41" s="42">
        <v>601207.3722615186</v>
      </c>
      <c r="D41" s="2">
        <v>600719.9323237466</v>
      </c>
      <c r="E41" s="2">
        <f t="shared" si="0"/>
        <v>487.4399377719965</v>
      </c>
      <c r="F41" s="3">
        <f t="shared" si="1"/>
        <v>0.0008114262762789432</v>
      </c>
      <c r="G41" s="115">
        <v>71991.73171941655</v>
      </c>
      <c r="H41" s="2">
        <v>70995.22224379441</v>
      </c>
      <c r="I41" s="81" t="s">
        <v>268</v>
      </c>
      <c r="J41" s="80">
        <v>1.1583486495926134</v>
      </c>
      <c r="K41" s="1">
        <v>1.079413976860328</v>
      </c>
    </row>
    <row r="42" spans="1:11" ht="12.75">
      <c r="A42" s="1" t="s">
        <v>26</v>
      </c>
      <c r="B42" s="123" t="s">
        <v>213</v>
      </c>
      <c r="C42" s="42">
        <v>344233.9561859763</v>
      </c>
      <c r="D42" s="2">
        <v>334408.66300581023</v>
      </c>
      <c r="E42" s="2">
        <f t="shared" si="0"/>
        <v>9825.293180166045</v>
      </c>
      <c r="F42" s="3">
        <f t="shared" si="1"/>
        <v>0.02938109644604313</v>
      </c>
      <c r="G42" s="115">
        <v>296029.3514981626</v>
      </c>
      <c r="H42" s="2">
        <v>285984.4241872101</v>
      </c>
      <c r="I42" s="81" t="s">
        <v>268</v>
      </c>
      <c r="J42" s="80">
        <v>0.8101634531412827</v>
      </c>
      <c r="K42" s="1">
        <v>0.7549555612377039</v>
      </c>
    </row>
    <row r="43" spans="1:11" ht="12.75">
      <c r="A43" s="1" t="s">
        <v>0</v>
      </c>
      <c r="B43" s="123" t="s">
        <v>111</v>
      </c>
      <c r="C43" s="42">
        <v>3680228.8488413175</v>
      </c>
      <c r="D43" s="2">
        <v>3625268.3437374276</v>
      </c>
      <c r="E43" s="2">
        <f t="shared" si="0"/>
        <v>54960.50510388985</v>
      </c>
      <c r="F43" s="3">
        <f t="shared" si="1"/>
        <v>0.015160396387989578</v>
      </c>
      <c r="G43" s="115">
        <v>1810251.1504924968</v>
      </c>
      <c r="H43" s="2">
        <v>1752573.9438965456</v>
      </c>
      <c r="I43" s="81" t="s">
        <v>268</v>
      </c>
      <c r="J43" s="80">
        <v>0.9564951833196411</v>
      </c>
      <c r="K43" s="1">
        <v>0.8913156414848952</v>
      </c>
    </row>
    <row r="44" spans="1:11" ht="12.75">
      <c r="A44" s="1" t="s">
        <v>0</v>
      </c>
      <c r="B44" s="123" t="s">
        <v>253</v>
      </c>
      <c r="C44" s="42">
        <v>359402.80852977437</v>
      </c>
      <c r="D44" s="2">
        <v>353563.08319574</v>
      </c>
      <c r="E44" s="2">
        <f t="shared" si="0"/>
        <v>5839.72533403436</v>
      </c>
      <c r="F44" s="3">
        <f t="shared" si="1"/>
        <v>0.016516784731174447</v>
      </c>
      <c r="G44" s="115">
        <v>283479.62510186026</v>
      </c>
      <c r="H44" s="2">
        <v>277347.7967798</v>
      </c>
      <c r="I44" s="81" t="s">
        <v>268</v>
      </c>
      <c r="J44" s="80">
        <v>0.8261249196255229</v>
      </c>
      <c r="K44" s="1">
        <v>0.7698293473126788</v>
      </c>
    </row>
    <row r="45" spans="1:11" ht="12.75">
      <c r="A45" s="1" t="s">
        <v>3</v>
      </c>
      <c r="B45" s="123" t="s">
        <v>48</v>
      </c>
      <c r="C45" s="42">
        <v>86479.73290121843</v>
      </c>
      <c r="D45" s="2">
        <v>86479.73290121843</v>
      </c>
      <c r="E45" s="2">
        <f t="shared" si="0"/>
        <v>0</v>
      </c>
      <c r="F45" s="3">
        <f t="shared" si="1"/>
        <v>0</v>
      </c>
      <c r="G45" s="115">
        <v>36158.73290121843</v>
      </c>
      <c r="H45" s="2">
        <v>36158.73290121843</v>
      </c>
      <c r="I45" s="81" t="s">
        <v>268</v>
      </c>
      <c r="J45" s="80">
        <v>1.1029378941451307</v>
      </c>
      <c r="K45" s="1">
        <v>1.0277791396984444</v>
      </c>
    </row>
    <row r="46" spans="1:11" ht="12.75">
      <c r="A46" s="1" t="s">
        <v>3</v>
      </c>
      <c r="B46" s="123" t="s">
        <v>49</v>
      </c>
      <c r="C46" s="42">
        <v>1298342.5663765024</v>
      </c>
      <c r="D46" s="2">
        <v>1360533.3533387166</v>
      </c>
      <c r="E46" s="2">
        <f t="shared" si="0"/>
        <v>-62190.78696221416</v>
      </c>
      <c r="F46" s="3">
        <f t="shared" si="1"/>
        <v>-0.04571059342984826</v>
      </c>
      <c r="G46" s="115">
        <v>1194312.000838338</v>
      </c>
      <c r="H46" s="2">
        <v>1256328.5207886691</v>
      </c>
      <c r="I46" s="81" t="s">
        <v>268</v>
      </c>
      <c r="J46" s="80">
        <v>1.4256715703802274</v>
      </c>
      <c r="K46" s="1">
        <v>1.328520407065741</v>
      </c>
    </row>
    <row r="47" spans="1:11" ht="12.75">
      <c r="A47" s="1" t="s">
        <v>3</v>
      </c>
      <c r="B47" s="123" t="s">
        <v>22</v>
      </c>
      <c r="C47" s="42">
        <v>8356073.965995496</v>
      </c>
      <c r="D47" s="2">
        <v>8152046.985558043</v>
      </c>
      <c r="E47" s="2">
        <f t="shared" si="0"/>
        <v>204026.9804374529</v>
      </c>
      <c r="F47" s="3">
        <f t="shared" si="1"/>
        <v>0.025027699275887622</v>
      </c>
      <c r="G47" s="115">
        <v>5088622.786938799</v>
      </c>
      <c r="H47" s="2">
        <v>4878773.401430219</v>
      </c>
      <c r="I47" s="81" t="s">
        <v>268</v>
      </c>
      <c r="J47" s="80">
        <v>1.2203559235457486</v>
      </c>
      <c r="K47" s="1">
        <v>1.1371958184462452</v>
      </c>
    </row>
    <row r="48" spans="1:11" ht="12.75">
      <c r="A48" s="1" t="s">
        <v>26</v>
      </c>
      <c r="B48" s="123" t="s">
        <v>224</v>
      </c>
      <c r="C48" s="42">
        <v>378057.2732304784</v>
      </c>
      <c r="D48" s="2">
        <v>427543.21717882477</v>
      </c>
      <c r="E48" s="2">
        <f t="shared" si="0"/>
        <v>-49485.943948346365</v>
      </c>
      <c r="F48" s="3">
        <f t="shared" si="1"/>
        <v>-0.11574489305404724</v>
      </c>
      <c r="G48" s="115">
        <v>169807.47609299544</v>
      </c>
      <c r="H48" s="2">
        <v>219425.8886551184</v>
      </c>
      <c r="I48" s="81" t="s">
        <v>268</v>
      </c>
      <c r="J48" s="80">
        <v>1.595538145139084</v>
      </c>
      <c r="K48" s="1">
        <v>1.486811570145687</v>
      </c>
    </row>
    <row r="49" spans="1:11" ht="12.75">
      <c r="A49" s="1" t="s">
        <v>0</v>
      </c>
      <c r="B49" s="123" t="s">
        <v>112</v>
      </c>
      <c r="C49" s="42">
        <v>375028.2916837662</v>
      </c>
      <c r="D49" s="2">
        <v>371833.06586423574</v>
      </c>
      <c r="E49" s="2">
        <f t="shared" si="0"/>
        <v>3195.225819530431</v>
      </c>
      <c r="F49" s="3">
        <f t="shared" si="1"/>
        <v>0.008593172885536427</v>
      </c>
      <c r="G49" s="115">
        <v>222501.3067752804</v>
      </c>
      <c r="H49" s="2">
        <v>219093.88769403892</v>
      </c>
      <c r="I49" s="81" t="s">
        <v>268</v>
      </c>
      <c r="J49" s="80">
        <v>0.9987129017558182</v>
      </c>
      <c r="K49" s="1">
        <v>0.930656469798711</v>
      </c>
    </row>
    <row r="50" spans="1:11" ht="12.75">
      <c r="A50" s="1" t="s">
        <v>84</v>
      </c>
      <c r="B50" s="123" t="s">
        <v>205</v>
      </c>
      <c r="C50" s="42">
        <v>3098274.723854724</v>
      </c>
      <c r="D50" s="2">
        <v>3095863.0372210685</v>
      </c>
      <c r="E50" s="2">
        <f t="shared" si="0"/>
        <v>2411.6866336553358</v>
      </c>
      <c r="F50" s="3">
        <f t="shared" si="1"/>
        <v>0.0007790030129434058</v>
      </c>
      <c r="G50" s="115">
        <v>137905.31149659218</v>
      </c>
      <c r="H50" s="2">
        <v>132870.94179091693</v>
      </c>
      <c r="I50" s="81" t="s">
        <v>268</v>
      </c>
      <c r="J50" s="80">
        <v>1.013064396418848</v>
      </c>
      <c r="K50" s="1">
        <v>0.9440299941979141</v>
      </c>
    </row>
    <row r="51" spans="1:11" ht="12.75">
      <c r="A51" s="1" t="s">
        <v>0</v>
      </c>
      <c r="B51" s="123" t="s">
        <v>104</v>
      </c>
      <c r="C51" s="42">
        <v>1281584.492430414</v>
      </c>
      <c r="D51" s="2">
        <v>1267431.119998021</v>
      </c>
      <c r="E51" s="2">
        <f t="shared" si="0"/>
        <v>14153.372432393022</v>
      </c>
      <c r="F51" s="3">
        <f t="shared" si="1"/>
        <v>0.011166975632107818</v>
      </c>
      <c r="G51" s="115">
        <v>432634.0523154134</v>
      </c>
      <c r="H51" s="2">
        <v>417297.453048749</v>
      </c>
      <c r="I51" s="81" t="s">
        <v>268</v>
      </c>
      <c r="J51" s="80">
        <v>0.9826541287644411</v>
      </c>
      <c r="K51" s="1">
        <v>0.9156920080848602</v>
      </c>
    </row>
    <row r="52" spans="1:11" ht="12.75">
      <c r="A52" s="1" t="s">
        <v>3</v>
      </c>
      <c r="B52" s="123" t="s">
        <v>51</v>
      </c>
      <c r="C52" s="42">
        <v>271658.3800692177</v>
      </c>
      <c r="D52" s="2">
        <v>278983.4569684641</v>
      </c>
      <c r="E52" s="2">
        <f t="shared" si="0"/>
        <v>-7325.076899246371</v>
      </c>
      <c r="F52" s="3">
        <f t="shared" si="1"/>
        <v>-0.026256312753606705</v>
      </c>
      <c r="G52" s="115">
        <v>161264.49285987928</v>
      </c>
      <c r="H52" s="2">
        <v>168417.21551037708</v>
      </c>
      <c r="I52" s="81" t="s">
        <v>268</v>
      </c>
      <c r="J52" s="80">
        <v>1.5110021135472114</v>
      </c>
      <c r="K52" s="1">
        <v>1.408036173739203</v>
      </c>
    </row>
    <row r="53" spans="1:11" ht="12.75">
      <c r="A53" s="1" t="s">
        <v>0</v>
      </c>
      <c r="B53" s="123" t="s">
        <v>105</v>
      </c>
      <c r="C53" s="42">
        <v>173734.33248378494</v>
      </c>
      <c r="D53" s="2">
        <v>170824.46515075158</v>
      </c>
      <c r="E53" s="2">
        <f t="shared" si="0"/>
        <v>2909.867333033355</v>
      </c>
      <c r="F53" s="3">
        <f t="shared" si="1"/>
        <v>0.017034254024828437</v>
      </c>
      <c r="G53" s="115">
        <v>88931.00697436492</v>
      </c>
      <c r="H53" s="2">
        <v>85852.86653734808</v>
      </c>
      <c r="I53" s="81" t="s">
        <v>268</v>
      </c>
      <c r="J53" s="80">
        <v>0.8258841169077176</v>
      </c>
      <c r="K53" s="1">
        <v>0.7696049538890265</v>
      </c>
    </row>
    <row r="54" spans="1:11" ht="12.75">
      <c r="A54" s="1" t="s">
        <v>0</v>
      </c>
      <c r="B54" s="123" t="s">
        <v>262</v>
      </c>
      <c r="C54" s="42">
        <v>4361120.103823935</v>
      </c>
      <c r="D54" s="2">
        <v>4327793.909915446</v>
      </c>
      <c r="E54" s="2">
        <f t="shared" si="0"/>
        <v>33326.19390848838</v>
      </c>
      <c r="F54" s="3">
        <f t="shared" si="1"/>
        <v>0.007700503906189813</v>
      </c>
      <c r="G54" s="115">
        <v>1145809.887575447</v>
      </c>
      <c r="H54" s="2">
        <v>1109308.759263647</v>
      </c>
      <c r="I54" s="81" t="s">
        <v>268</v>
      </c>
      <c r="J54" s="80">
        <v>0.9618350908370802</v>
      </c>
      <c r="K54" s="1">
        <v>0.896291665596023</v>
      </c>
    </row>
    <row r="55" spans="1:11" ht="12.75">
      <c r="A55" s="1" t="s">
        <v>84</v>
      </c>
      <c r="B55" s="123" t="s">
        <v>229</v>
      </c>
      <c r="C55" s="42">
        <v>127919.11224936637</v>
      </c>
      <c r="D55" s="2">
        <v>126540.87390789913</v>
      </c>
      <c r="E55" s="2">
        <f t="shared" si="0"/>
        <v>1378.2383414672368</v>
      </c>
      <c r="F55" s="3">
        <f t="shared" si="1"/>
        <v>0.01089164551266152</v>
      </c>
      <c r="G55" s="115">
        <v>44909.64974895435</v>
      </c>
      <c r="H55" s="2">
        <v>43462.54044336012</v>
      </c>
      <c r="I55" s="81" t="s">
        <v>268</v>
      </c>
      <c r="J55" s="80">
        <v>1.252699452522332</v>
      </c>
      <c r="K55" s="1">
        <v>1.1673353254509709</v>
      </c>
    </row>
    <row r="56" spans="1:11" ht="12.75">
      <c r="A56" s="1" t="s">
        <v>3</v>
      </c>
      <c r="B56" s="123" t="s">
        <v>52</v>
      </c>
      <c r="C56" s="42">
        <v>1819744.4029068036</v>
      </c>
      <c r="D56" s="2">
        <v>1858170.2868044581</v>
      </c>
      <c r="E56" s="2">
        <f t="shared" si="0"/>
        <v>-38425.88389765448</v>
      </c>
      <c r="F56" s="3">
        <f t="shared" si="1"/>
        <v>-0.02067942005667114</v>
      </c>
      <c r="G56" s="115">
        <v>1106791.9548407476</v>
      </c>
      <c r="H56" s="2">
        <v>1144522.7523203818</v>
      </c>
      <c r="I56" s="81" t="s">
        <v>268</v>
      </c>
      <c r="J56" s="80">
        <v>1.5127103134337014</v>
      </c>
      <c r="K56" s="1">
        <v>1.4096279698132064</v>
      </c>
    </row>
    <row r="57" spans="1:11" ht="12.75">
      <c r="A57" s="1" t="s">
        <v>3</v>
      </c>
      <c r="B57" s="123" t="s">
        <v>23</v>
      </c>
      <c r="C57" s="42">
        <v>6381885.532867001</v>
      </c>
      <c r="D57" s="2">
        <v>6432759.120455113</v>
      </c>
      <c r="E57" s="2">
        <f t="shared" si="0"/>
        <v>-50873.58758811187</v>
      </c>
      <c r="F57" s="3">
        <f t="shared" si="1"/>
        <v>-0.00790851742393746</v>
      </c>
      <c r="G57" s="115">
        <v>726293.7702740256</v>
      </c>
      <c r="H57" s="2">
        <v>773121.6183797831</v>
      </c>
      <c r="I57" s="81" t="s">
        <v>268</v>
      </c>
      <c r="J57" s="80">
        <v>1.2337175738332684</v>
      </c>
      <c r="K57" s="1">
        <v>1.1496469505638</v>
      </c>
    </row>
    <row r="58" spans="1:11" ht="12.75">
      <c r="A58" s="1" t="s">
        <v>3</v>
      </c>
      <c r="B58" s="123" t="s">
        <v>53</v>
      </c>
      <c r="C58" s="42">
        <v>668808.5117650584</v>
      </c>
      <c r="D58" s="2">
        <v>676714.6173825499</v>
      </c>
      <c r="E58" s="2">
        <f t="shared" si="0"/>
        <v>-7906.105617491528</v>
      </c>
      <c r="F58" s="3">
        <f t="shared" si="1"/>
        <v>-0.011683072028311411</v>
      </c>
      <c r="G58" s="115">
        <v>169805.22991584742</v>
      </c>
      <c r="H58" s="2">
        <v>177281.27948460748</v>
      </c>
      <c r="I58" s="81" t="s">
        <v>268</v>
      </c>
      <c r="J58" s="80">
        <v>1.5110021135472114</v>
      </c>
      <c r="K58" s="1">
        <v>1.408036173739203</v>
      </c>
    </row>
    <row r="59" spans="1:11" ht="12.75">
      <c r="A59" s="1" t="s">
        <v>3</v>
      </c>
      <c r="B59" s="123" t="s">
        <v>24</v>
      </c>
      <c r="C59" s="42">
        <v>1569033.7282635137</v>
      </c>
      <c r="D59" s="2">
        <v>1732513.859200403</v>
      </c>
      <c r="E59" s="2">
        <f t="shared" si="0"/>
        <v>-163480.13093688944</v>
      </c>
      <c r="F59" s="3">
        <f t="shared" si="1"/>
        <v>-0.09436007110057952</v>
      </c>
      <c r="G59" s="115">
        <v>1037812.281845564</v>
      </c>
      <c r="H59" s="2">
        <v>1202490.098294468</v>
      </c>
      <c r="I59" s="81" t="s">
        <v>268</v>
      </c>
      <c r="J59" s="80">
        <v>1.4218976403984473</v>
      </c>
      <c r="K59" s="1">
        <v>1.3250036482975944</v>
      </c>
    </row>
    <row r="60" spans="1:11" ht="12.75">
      <c r="A60" s="1" t="s">
        <v>3</v>
      </c>
      <c r="B60" s="123" t="s">
        <v>144</v>
      </c>
      <c r="C60" s="42">
        <v>970979.4691256756</v>
      </c>
      <c r="D60" s="2">
        <v>962567.3149316248</v>
      </c>
      <c r="E60" s="2">
        <f t="shared" si="0"/>
        <v>8412.154194050818</v>
      </c>
      <c r="F60" s="3">
        <f t="shared" si="1"/>
        <v>0.008739289256511238</v>
      </c>
      <c r="G60" s="115">
        <v>380148.0658562289</v>
      </c>
      <c r="H60" s="2">
        <v>371094.0477897717</v>
      </c>
      <c r="I60" s="81" t="s">
        <v>268</v>
      </c>
      <c r="J60" s="80">
        <v>1.0290568868818206</v>
      </c>
      <c r="K60" s="1">
        <v>0.9589326901492663</v>
      </c>
    </row>
    <row r="61" spans="1:11" ht="12.75">
      <c r="A61" s="1" t="s">
        <v>3</v>
      </c>
      <c r="B61" s="123" t="s">
        <v>145</v>
      </c>
      <c r="C61" s="42">
        <v>588144.9511914538</v>
      </c>
      <c r="D61" s="2">
        <v>586942.4757811308</v>
      </c>
      <c r="E61" s="2">
        <f t="shared" si="0"/>
        <v>1202.475410323008</v>
      </c>
      <c r="F61" s="3">
        <f t="shared" si="1"/>
        <v>0.0020487108361389194</v>
      </c>
      <c r="G61" s="115">
        <v>163987.4928250602</v>
      </c>
      <c r="H61" s="2">
        <v>162438.24973368863</v>
      </c>
      <c r="I61" s="81" t="s">
        <v>268</v>
      </c>
      <c r="J61" s="80">
        <v>1.0290568868818206</v>
      </c>
      <c r="K61" s="1">
        <v>0.9589326901492663</v>
      </c>
    </row>
    <row r="62" spans="1:11" ht="12.75">
      <c r="A62" s="1" t="s">
        <v>84</v>
      </c>
      <c r="B62" s="123" t="s">
        <v>230</v>
      </c>
      <c r="C62" s="42">
        <v>130753.39080069216</v>
      </c>
      <c r="D62" s="2">
        <v>132491.2527421401</v>
      </c>
      <c r="E62" s="2">
        <f t="shared" si="0"/>
        <v>-1737.8619414479326</v>
      </c>
      <c r="F62" s="3">
        <f t="shared" si="1"/>
        <v>-0.013116805113392888</v>
      </c>
      <c r="G62" s="115">
        <v>58971.13704184271</v>
      </c>
      <c r="H62" s="2">
        <v>60638.82108492961</v>
      </c>
      <c r="I62" s="81" t="s">
        <v>268</v>
      </c>
      <c r="J62" s="80">
        <v>1.068260538316281</v>
      </c>
      <c r="K62" s="1">
        <v>0.995464842465583</v>
      </c>
    </row>
    <row r="63" spans="1:11" ht="12.75">
      <c r="A63" s="1" t="s">
        <v>3</v>
      </c>
      <c r="B63" s="123" t="s">
        <v>54</v>
      </c>
      <c r="C63" s="42">
        <v>3697739.273974063</v>
      </c>
      <c r="D63" s="2">
        <v>3897236.297023372</v>
      </c>
      <c r="E63" s="2">
        <f t="shared" si="0"/>
        <v>-199497.02304930892</v>
      </c>
      <c r="F63" s="3">
        <f t="shared" si="1"/>
        <v>-0.05118935775120451</v>
      </c>
      <c r="G63" s="115">
        <v>1357428.677249867</v>
      </c>
      <c r="H63" s="2">
        <v>1555915.081427729</v>
      </c>
      <c r="I63" s="81" t="s">
        <v>268</v>
      </c>
      <c r="J63" s="80">
        <v>1.5080624207192987</v>
      </c>
      <c r="K63" s="1">
        <v>1.4052968037513838</v>
      </c>
    </row>
    <row r="64" spans="1:11" ht="12.75">
      <c r="A64" s="1" t="s">
        <v>0</v>
      </c>
      <c r="B64" s="123" t="s">
        <v>106</v>
      </c>
      <c r="C64" s="42">
        <v>1876064.242916803</v>
      </c>
      <c r="D64" s="2">
        <v>1823842.1656797917</v>
      </c>
      <c r="E64" s="2">
        <f t="shared" si="0"/>
        <v>52222.0772370114</v>
      </c>
      <c r="F64" s="3">
        <f t="shared" si="1"/>
        <v>0.028633002471212702</v>
      </c>
      <c r="G64" s="115">
        <v>1527355.227196084</v>
      </c>
      <c r="H64" s="2">
        <v>1473686.9489245715</v>
      </c>
      <c r="I64" s="81" t="s">
        <v>268</v>
      </c>
      <c r="J64" s="80">
        <v>0.8709393742346155</v>
      </c>
      <c r="K64" s="1">
        <v>0.8115899594456839</v>
      </c>
    </row>
    <row r="65" spans="1:11" ht="12.75">
      <c r="A65" s="1" t="s">
        <v>90</v>
      </c>
      <c r="B65" s="123" t="s">
        <v>221</v>
      </c>
      <c r="C65" s="42">
        <v>275519.07914136775</v>
      </c>
      <c r="D65" s="2">
        <v>271641.237442813</v>
      </c>
      <c r="E65" s="2">
        <f t="shared" si="0"/>
        <v>3877.841698554752</v>
      </c>
      <c r="F65" s="3">
        <f t="shared" si="1"/>
        <v>0.014275600181548763</v>
      </c>
      <c r="G65" s="115">
        <v>103959.53256042197</v>
      </c>
      <c r="H65" s="2">
        <v>99855.34531106616</v>
      </c>
      <c r="I65" s="81" t="s">
        <v>268</v>
      </c>
      <c r="J65" s="80">
        <v>0.8258841169077176</v>
      </c>
      <c r="K65" s="1">
        <v>0.7696049538890265</v>
      </c>
    </row>
    <row r="66" spans="1:11" ht="12.75">
      <c r="A66" s="1" t="s">
        <v>4</v>
      </c>
      <c r="B66" s="123" t="s">
        <v>14</v>
      </c>
      <c r="C66" s="42">
        <v>2160739.6376621025</v>
      </c>
      <c r="D66" s="2">
        <v>3381139.9102603025</v>
      </c>
      <c r="E66" s="2">
        <f aca="true" t="shared" si="2" ref="E66:E129">C66-D66</f>
        <v>-1220400.2725982</v>
      </c>
      <c r="F66" s="3">
        <f aca="true" t="shared" si="3" ref="F66:F129">E66/D66</f>
        <v>-0.3609434406706481</v>
      </c>
      <c r="G66" s="115">
        <v>1892862.390148797</v>
      </c>
      <c r="H66" s="2">
        <v>3121608.073503799</v>
      </c>
      <c r="I66" s="81" t="s">
        <v>268</v>
      </c>
      <c r="J66" s="80">
        <v>3.1863886719850103</v>
      </c>
      <c r="K66" s="1">
        <v>2.9692549557162033</v>
      </c>
    </row>
    <row r="67" spans="1:11" ht="12.75">
      <c r="A67" s="1" t="s">
        <v>3</v>
      </c>
      <c r="B67" s="123" t="s">
        <v>55</v>
      </c>
      <c r="C67" s="42">
        <v>253656.5874788871</v>
      </c>
      <c r="D67" s="2">
        <v>246441.57733082978</v>
      </c>
      <c r="E67" s="2">
        <f t="shared" si="2"/>
        <v>7215.010148057307</v>
      </c>
      <c r="F67" s="3">
        <f t="shared" si="3"/>
        <v>0.029276756893873</v>
      </c>
      <c r="G67" s="115">
        <v>181808.079025337</v>
      </c>
      <c r="H67" s="2">
        <v>174485.26573812548</v>
      </c>
      <c r="I67" s="81" t="s">
        <v>268</v>
      </c>
      <c r="J67" s="80">
        <v>1.823277714962405</v>
      </c>
      <c r="K67" s="1">
        <v>1.6990320228029308</v>
      </c>
    </row>
    <row r="68" spans="1:11" ht="12.75">
      <c r="A68" s="1" t="s">
        <v>0</v>
      </c>
      <c r="B68" s="123" t="s">
        <v>254</v>
      </c>
      <c r="C68" s="42">
        <v>2764934.9182633506</v>
      </c>
      <c r="D68" s="2">
        <v>2696282.9916573986</v>
      </c>
      <c r="E68" s="2">
        <f t="shared" si="2"/>
        <v>68651.92660595197</v>
      </c>
      <c r="F68" s="3">
        <f t="shared" si="3"/>
        <v>0.025461691824770885</v>
      </c>
      <c r="G68" s="115">
        <v>2123200.50383715</v>
      </c>
      <c r="H68" s="2">
        <v>2053071.5792685025</v>
      </c>
      <c r="I68" s="81" t="s">
        <v>268</v>
      </c>
      <c r="J68" s="80">
        <v>0.8259134847638608</v>
      </c>
      <c r="K68" s="1">
        <v>0.7696323204978647</v>
      </c>
    </row>
    <row r="69" spans="1:11" ht="12.75">
      <c r="A69" s="1" t="s">
        <v>0</v>
      </c>
      <c r="B69" s="123" t="s">
        <v>102</v>
      </c>
      <c r="C69" s="42">
        <v>258371.36875581497</v>
      </c>
      <c r="D69" s="2">
        <v>251392.31385069428</v>
      </c>
      <c r="E69" s="2">
        <f t="shared" si="2"/>
        <v>6979.054905120691</v>
      </c>
      <c r="F69" s="3">
        <f t="shared" si="3"/>
        <v>0.027761608134390527</v>
      </c>
      <c r="G69" s="115">
        <v>209344.5193702076</v>
      </c>
      <c r="H69" s="2">
        <v>202162.19168383494</v>
      </c>
      <c r="I69" s="81" t="s">
        <v>268</v>
      </c>
      <c r="J69" s="80">
        <v>0.8258841169077176</v>
      </c>
      <c r="K69" s="1">
        <v>0.7696049538890265</v>
      </c>
    </row>
    <row r="70" spans="1:11" ht="12.75">
      <c r="A70" s="1" t="s">
        <v>3</v>
      </c>
      <c r="B70" s="123" t="s">
        <v>57</v>
      </c>
      <c r="C70" s="42">
        <v>494335.888794397</v>
      </c>
      <c r="D70" s="2">
        <v>477900.80616489856</v>
      </c>
      <c r="E70" s="2">
        <f t="shared" si="2"/>
        <v>16435.082629498444</v>
      </c>
      <c r="F70" s="3">
        <f t="shared" si="3"/>
        <v>0.03439015464608268</v>
      </c>
      <c r="G70" s="115">
        <v>417015.55521402555</v>
      </c>
      <c r="H70" s="2">
        <v>400188.4913407989</v>
      </c>
      <c r="I70" s="81" t="s">
        <v>268</v>
      </c>
      <c r="J70" s="80">
        <v>1.445028283823263</v>
      </c>
      <c r="K70" s="1">
        <v>1.3465580739148726</v>
      </c>
    </row>
    <row r="71" spans="1:11" ht="12.75">
      <c r="A71" s="1" t="s">
        <v>84</v>
      </c>
      <c r="B71" s="123" t="s">
        <v>231</v>
      </c>
      <c r="C71" s="42">
        <v>725016.6947023374</v>
      </c>
      <c r="D71" s="2">
        <v>720691.9812398492</v>
      </c>
      <c r="E71" s="2">
        <f t="shared" si="2"/>
        <v>4324.713462488144</v>
      </c>
      <c r="F71" s="3">
        <f t="shared" si="3"/>
        <v>0.006000779216452613</v>
      </c>
      <c r="G71" s="115">
        <v>259186.20385320342</v>
      </c>
      <c r="H71" s="2">
        <v>254252.264858411</v>
      </c>
      <c r="I71" s="81" t="s">
        <v>268</v>
      </c>
      <c r="J71" s="80">
        <v>1.2836825012000146</v>
      </c>
      <c r="K71" s="1">
        <v>1.1962070609169693</v>
      </c>
    </row>
    <row r="72" spans="1:11" ht="12.75">
      <c r="A72" s="1" t="s">
        <v>84</v>
      </c>
      <c r="B72" s="123" t="s">
        <v>232</v>
      </c>
      <c r="C72" s="42">
        <v>3302780.7586723315</v>
      </c>
      <c r="D72" s="2">
        <v>3273727.005845508</v>
      </c>
      <c r="E72" s="2">
        <f t="shared" si="2"/>
        <v>29053.752826823387</v>
      </c>
      <c r="F72" s="3">
        <f t="shared" si="3"/>
        <v>0.008874824557742758</v>
      </c>
      <c r="G72" s="115">
        <v>1002892.2638113454</v>
      </c>
      <c r="H72" s="2">
        <v>971042.6207326821</v>
      </c>
      <c r="I72" s="81" t="s">
        <v>268</v>
      </c>
      <c r="J72" s="80">
        <v>1.1900119384197463</v>
      </c>
      <c r="K72" s="1">
        <v>1.1089195980956899</v>
      </c>
    </row>
    <row r="73" spans="1:11" ht="12.75">
      <c r="A73" s="1" t="s">
        <v>84</v>
      </c>
      <c r="B73" s="123" t="s">
        <v>233</v>
      </c>
      <c r="C73" s="42">
        <v>897337.1712989422</v>
      </c>
      <c r="D73" s="2">
        <v>882989.9895441903</v>
      </c>
      <c r="E73" s="2">
        <f t="shared" si="2"/>
        <v>14347.18175475183</v>
      </c>
      <c r="F73" s="3">
        <f t="shared" si="3"/>
        <v>0.016248408163900035</v>
      </c>
      <c r="G73" s="115">
        <v>586521.1754914201</v>
      </c>
      <c r="H73" s="2">
        <v>571960.9311877969</v>
      </c>
      <c r="I73" s="81" t="s">
        <v>268</v>
      </c>
      <c r="J73" s="80">
        <v>1.2836825012000144</v>
      </c>
      <c r="K73" s="1">
        <v>1.1962070609169693</v>
      </c>
    </row>
    <row r="74" spans="1:11" ht="12.75">
      <c r="A74" s="1" t="s">
        <v>3</v>
      </c>
      <c r="B74" s="123" t="s">
        <v>58</v>
      </c>
      <c r="C74" s="42">
        <v>999553.6375138755</v>
      </c>
      <c r="D74" s="2">
        <v>1014045.548518759</v>
      </c>
      <c r="E74" s="2">
        <f t="shared" si="2"/>
        <v>-14491.91100488347</v>
      </c>
      <c r="F74" s="3">
        <f t="shared" si="3"/>
        <v>-0.014291183493731773</v>
      </c>
      <c r="G74" s="115">
        <v>314041.38083239656</v>
      </c>
      <c r="H74" s="2">
        <v>327970.36704652384</v>
      </c>
      <c r="I74" s="81" t="s">
        <v>268</v>
      </c>
      <c r="J74" s="80">
        <v>1.5110021135472114</v>
      </c>
      <c r="K74" s="1">
        <v>1.408036173739203</v>
      </c>
    </row>
    <row r="75" spans="1:11" ht="12.75">
      <c r="A75" s="1" t="s">
        <v>0</v>
      </c>
      <c r="B75" s="123" t="s">
        <v>256</v>
      </c>
      <c r="C75" s="42">
        <v>2697087.5644698087</v>
      </c>
      <c r="D75" s="2">
        <v>2620899.206475578</v>
      </c>
      <c r="E75" s="2">
        <f t="shared" si="2"/>
        <v>76188.35799423093</v>
      </c>
      <c r="F75" s="3">
        <f t="shared" si="3"/>
        <v>0.029069549033396175</v>
      </c>
      <c r="G75" s="115">
        <v>2050260.6772199133</v>
      </c>
      <c r="H75" s="2">
        <v>1972474.7520293193</v>
      </c>
      <c r="I75" s="81" t="s">
        <v>268</v>
      </c>
      <c r="J75" s="80">
        <v>0.9010844278721583</v>
      </c>
      <c r="K75" s="1">
        <v>0.8396808043230114</v>
      </c>
    </row>
    <row r="76" spans="1:11" ht="12.75">
      <c r="A76" s="1" t="s">
        <v>3</v>
      </c>
      <c r="B76" s="123" t="s">
        <v>59</v>
      </c>
      <c r="C76" s="42">
        <v>240879.11432353215</v>
      </c>
      <c r="D76" s="2">
        <v>231142.41506443496</v>
      </c>
      <c r="E76" s="2">
        <f t="shared" si="2"/>
        <v>9736.699259097193</v>
      </c>
      <c r="F76" s="3">
        <f t="shared" si="3"/>
        <v>0.04212424299704111</v>
      </c>
      <c r="G76" s="115">
        <v>214411.6378495387</v>
      </c>
      <c r="H76" s="2">
        <v>204444.88791907433</v>
      </c>
      <c r="I76" s="81" t="s">
        <v>268</v>
      </c>
      <c r="J76" s="80">
        <v>1.823277714962405</v>
      </c>
      <c r="K76" s="1">
        <v>1.6990320228029308</v>
      </c>
    </row>
    <row r="77" spans="1:11" ht="12.75">
      <c r="A77" s="1" t="s">
        <v>4</v>
      </c>
      <c r="B77" s="123" t="s">
        <v>15</v>
      </c>
      <c r="C77" s="42">
        <v>1056417.479418096</v>
      </c>
      <c r="D77" s="2">
        <v>1408367.931783815</v>
      </c>
      <c r="E77" s="2">
        <f t="shared" si="2"/>
        <v>-351950.452365719</v>
      </c>
      <c r="F77" s="3">
        <f t="shared" si="3"/>
        <v>-0.24989950738223962</v>
      </c>
      <c r="G77" s="115">
        <v>704451.5788100017</v>
      </c>
      <c r="H77" s="2">
        <v>1058204.124277544</v>
      </c>
      <c r="I77" s="81" t="s">
        <v>268</v>
      </c>
      <c r="J77" s="80">
        <v>3.0633982801577364</v>
      </c>
      <c r="K77" s="1">
        <v>2.8546456383879724</v>
      </c>
    </row>
    <row r="78" spans="1:11" ht="12.75">
      <c r="A78" s="1" t="s">
        <v>3</v>
      </c>
      <c r="B78" s="123" t="s">
        <v>134</v>
      </c>
      <c r="C78" s="42">
        <v>379438.158981278</v>
      </c>
      <c r="D78" s="2">
        <v>384509.11533191754</v>
      </c>
      <c r="E78" s="2">
        <f t="shared" si="2"/>
        <v>-5070.956350639521</v>
      </c>
      <c r="F78" s="3">
        <f t="shared" si="3"/>
        <v>-0.013188130393897551</v>
      </c>
      <c r="G78" s="115">
        <v>333559.8580018023</v>
      </c>
      <c r="H78" s="2">
        <v>338350.6370632302</v>
      </c>
      <c r="I78" s="81" t="s">
        <v>268</v>
      </c>
      <c r="J78" s="80">
        <v>1.5421469672915855</v>
      </c>
      <c r="K78" s="1">
        <v>1.4370586882047498</v>
      </c>
    </row>
    <row r="79" spans="1:11" ht="12.75">
      <c r="A79" s="1" t="s">
        <v>3</v>
      </c>
      <c r="B79" s="123" t="s">
        <v>60</v>
      </c>
      <c r="C79" s="42">
        <v>957141.3549469092</v>
      </c>
      <c r="D79" s="2">
        <v>984172.2836893431</v>
      </c>
      <c r="E79" s="2">
        <f t="shared" si="2"/>
        <v>-27030.928742433898</v>
      </c>
      <c r="F79" s="3">
        <f t="shared" si="3"/>
        <v>-0.02746564721483895</v>
      </c>
      <c r="G79" s="115">
        <v>230965.41452110384</v>
      </c>
      <c r="H79" s="2">
        <v>257564.8848358164</v>
      </c>
      <c r="I79" s="81" t="s">
        <v>268</v>
      </c>
      <c r="J79" s="80">
        <v>1.5110021135472114</v>
      </c>
      <c r="K79" s="1">
        <v>1.408036173739203</v>
      </c>
    </row>
    <row r="80" spans="1:11" ht="12.75">
      <c r="A80" s="1" t="s">
        <v>3</v>
      </c>
      <c r="B80" s="123" t="s">
        <v>61</v>
      </c>
      <c r="C80" s="42">
        <v>358806</v>
      </c>
      <c r="D80" s="2">
        <v>358806</v>
      </c>
      <c r="E80" s="2">
        <f t="shared" si="2"/>
        <v>0</v>
      </c>
      <c r="F80" s="3">
        <f t="shared" si="3"/>
        <v>0</v>
      </c>
      <c r="G80" s="115">
        <v>4323.31748807716</v>
      </c>
      <c r="H80" s="2">
        <v>4314.930165979309</v>
      </c>
      <c r="I80" s="81" t="s">
        <v>268</v>
      </c>
      <c r="J80" s="80">
        <v>1.5686042027428015</v>
      </c>
      <c r="K80" s="1">
        <v>1.4617130180951252</v>
      </c>
    </row>
    <row r="81" spans="1:11" ht="12.75">
      <c r="A81" s="1" t="s">
        <v>84</v>
      </c>
      <c r="B81" s="123" t="s">
        <v>234</v>
      </c>
      <c r="C81" s="42">
        <v>1151266.6517774411</v>
      </c>
      <c r="D81" s="2">
        <v>1114650.29749936</v>
      </c>
      <c r="E81" s="2">
        <f t="shared" si="2"/>
        <v>36616.3542780811</v>
      </c>
      <c r="F81" s="3">
        <f t="shared" si="3"/>
        <v>0.032850082541786715</v>
      </c>
      <c r="G81" s="115">
        <v>906387.6413912019</v>
      </c>
      <c r="H81" s="2">
        <v>868753.3471923547</v>
      </c>
      <c r="I81" s="81" t="s">
        <v>268</v>
      </c>
      <c r="J81" s="80">
        <v>1.4563721962218528</v>
      </c>
      <c r="K81" s="1">
        <v>1.357128965157007</v>
      </c>
    </row>
    <row r="82" spans="1:11" ht="12.75">
      <c r="A82" s="1" t="s">
        <v>3</v>
      </c>
      <c r="B82" s="123" t="s">
        <v>149</v>
      </c>
      <c r="C82" s="42">
        <v>643491.7913763719</v>
      </c>
      <c r="D82" s="2">
        <v>631974.5850463159</v>
      </c>
      <c r="E82" s="2">
        <f t="shared" si="2"/>
        <v>11517.206330055953</v>
      </c>
      <c r="F82" s="3">
        <f t="shared" si="3"/>
        <v>0.01822416059533768</v>
      </c>
      <c r="G82" s="115">
        <v>452579.73290886317</v>
      </c>
      <c r="H82" s="2">
        <v>440711.41992759507</v>
      </c>
      <c r="I82" s="81" t="s">
        <v>268</v>
      </c>
      <c r="J82" s="80">
        <v>1.2876404123034064</v>
      </c>
      <c r="K82" s="1">
        <v>1.1998952635713898</v>
      </c>
    </row>
    <row r="83" spans="1:11" ht="12.75">
      <c r="A83" s="1" t="s">
        <v>84</v>
      </c>
      <c r="B83" s="123" t="s">
        <v>88</v>
      </c>
      <c r="C83" s="42">
        <v>1211434.370131243</v>
      </c>
      <c r="D83" s="2">
        <v>1191536.3575934265</v>
      </c>
      <c r="E83" s="2">
        <f t="shared" si="2"/>
        <v>19898.01253781654</v>
      </c>
      <c r="F83" s="3">
        <f t="shared" si="3"/>
        <v>0.016699458989237234</v>
      </c>
      <c r="G83" s="115">
        <v>654815.6806710081</v>
      </c>
      <c r="H83" s="2">
        <v>634505.7173906916</v>
      </c>
      <c r="I83" s="81" t="s">
        <v>268</v>
      </c>
      <c r="J83" s="80">
        <v>0.8521207260327571</v>
      </c>
      <c r="K83" s="1">
        <v>0.7940536918445196</v>
      </c>
    </row>
    <row r="84" spans="1:11" ht="12.75">
      <c r="A84" s="1" t="s">
        <v>84</v>
      </c>
      <c r="B84" s="123" t="s">
        <v>235</v>
      </c>
      <c r="C84" s="42">
        <v>544015.691093562</v>
      </c>
      <c r="D84" s="2">
        <v>538930.8048385336</v>
      </c>
      <c r="E84" s="2">
        <f t="shared" si="2"/>
        <v>5084.886255028425</v>
      </c>
      <c r="F84" s="3">
        <f t="shared" si="3"/>
        <v>0.009435137515570078</v>
      </c>
      <c r="G84" s="115">
        <v>220445.98907648766</v>
      </c>
      <c r="H84" s="2">
        <v>215103.2076677725</v>
      </c>
      <c r="I84" s="81" t="s">
        <v>268</v>
      </c>
      <c r="J84" s="80">
        <v>1.2704898157600346</v>
      </c>
      <c r="K84" s="1">
        <v>1.1839133796827017</v>
      </c>
    </row>
    <row r="85" spans="1:11" ht="12.75">
      <c r="A85" s="1" t="s">
        <v>84</v>
      </c>
      <c r="B85" s="123" t="s">
        <v>236</v>
      </c>
      <c r="C85" s="42">
        <v>812634.7969761194</v>
      </c>
      <c r="D85" s="2">
        <v>807384.4532837874</v>
      </c>
      <c r="E85" s="2">
        <f t="shared" si="2"/>
        <v>5250.3436923320405</v>
      </c>
      <c r="F85" s="3">
        <f t="shared" si="3"/>
        <v>0.006502904125758041</v>
      </c>
      <c r="G85" s="115">
        <v>318759.18234795483</v>
      </c>
      <c r="H85" s="2">
        <v>313362.20298476366</v>
      </c>
      <c r="I85" s="81" t="s">
        <v>268</v>
      </c>
      <c r="J85" s="80">
        <v>1.1900119384197463</v>
      </c>
      <c r="K85" s="1">
        <v>1.1089195980956899</v>
      </c>
    </row>
    <row r="86" spans="1:11" ht="12.75">
      <c r="A86" s="1" t="s">
        <v>26</v>
      </c>
      <c r="B86" s="123" t="s">
        <v>124</v>
      </c>
      <c r="C86" s="42">
        <v>3029106.7253173627</v>
      </c>
      <c r="D86" s="2">
        <v>2969481.872585158</v>
      </c>
      <c r="E86" s="2">
        <f t="shared" si="2"/>
        <v>59624.85273220483</v>
      </c>
      <c r="F86" s="3">
        <f t="shared" si="3"/>
        <v>0.02007921088277158</v>
      </c>
      <c r="G86" s="115">
        <v>1819780.36335336</v>
      </c>
      <c r="H86" s="2">
        <v>1759457.0104708395</v>
      </c>
      <c r="I86" s="81" t="s">
        <v>268</v>
      </c>
      <c r="J86" s="80">
        <v>0.8259008169637061</v>
      </c>
      <c r="K86" s="1">
        <v>0.7696205159340591</v>
      </c>
    </row>
    <row r="87" spans="1:11" ht="12.75">
      <c r="A87" s="1" t="s">
        <v>26</v>
      </c>
      <c r="B87" s="123" t="s">
        <v>215</v>
      </c>
      <c r="C87" s="42">
        <v>11735450.646907346</v>
      </c>
      <c r="D87" s="2">
        <v>11499719.867670242</v>
      </c>
      <c r="E87" s="2">
        <f t="shared" si="2"/>
        <v>235730.77923710458</v>
      </c>
      <c r="F87" s="3">
        <f t="shared" si="3"/>
        <v>0.02049882796709046</v>
      </c>
      <c r="G87" s="115">
        <v>7147004.904276075</v>
      </c>
      <c r="H87" s="2">
        <v>6904432.693194814</v>
      </c>
      <c r="I87" s="81" t="s">
        <v>268</v>
      </c>
      <c r="J87" s="80">
        <v>0.8100527834882598</v>
      </c>
      <c r="K87" s="1">
        <v>0.7548524330730282</v>
      </c>
    </row>
    <row r="88" spans="1:11" ht="12.75">
      <c r="A88" s="1" t="s">
        <v>26</v>
      </c>
      <c r="B88" s="123" t="s">
        <v>126</v>
      </c>
      <c r="C88" s="42">
        <v>1591036.8709362075</v>
      </c>
      <c r="D88" s="2">
        <v>1555791.0637620692</v>
      </c>
      <c r="E88" s="2">
        <f t="shared" si="2"/>
        <v>35245.80717413826</v>
      </c>
      <c r="F88" s="3">
        <f t="shared" si="3"/>
        <v>0.022654589035181964</v>
      </c>
      <c r="G88" s="115">
        <v>1029684.3006105109</v>
      </c>
      <c r="H88" s="2">
        <v>993754.2558338605</v>
      </c>
      <c r="I88" s="81" t="s">
        <v>268</v>
      </c>
      <c r="J88" s="80">
        <v>0.8206035526888776</v>
      </c>
      <c r="K88" s="1">
        <v>0.7646842291784406</v>
      </c>
    </row>
    <row r="89" spans="1:11" ht="12.75">
      <c r="A89" s="1" t="s">
        <v>0</v>
      </c>
      <c r="B89" s="123" t="s">
        <v>257</v>
      </c>
      <c r="C89" s="42">
        <v>3692708.804226849</v>
      </c>
      <c r="D89" s="2">
        <v>3651668.0787883084</v>
      </c>
      <c r="E89" s="2">
        <f t="shared" si="2"/>
        <v>41040.7254385408</v>
      </c>
      <c r="F89" s="3">
        <f t="shared" si="3"/>
        <v>0.01123889810164753</v>
      </c>
      <c r="G89" s="115">
        <v>1285812.5301375277</v>
      </c>
      <c r="H89" s="2">
        <v>1241886.5344350871</v>
      </c>
      <c r="I89" s="81" t="s">
        <v>268</v>
      </c>
      <c r="J89" s="80">
        <v>0.9022019052333088</v>
      </c>
      <c r="K89" s="1">
        <v>0.8407221321502377</v>
      </c>
    </row>
    <row r="90" spans="1:11" ht="12.75">
      <c r="A90" s="1" t="s">
        <v>90</v>
      </c>
      <c r="B90" s="123" t="s">
        <v>191</v>
      </c>
      <c r="C90" s="42">
        <v>1789373.651411561</v>
      </c>
      <c r="D90" s="2">
        <v>1782930.1334751025</v>
      </c>
      <c r="E90" s="2">
        <f t="shared" si="2"/>
        <v>6443.517936458578</v>
      </c>
      <c r="F90" s="3">
        <f t="shared" si="3"/>
        <v>0.003614004730459932</v>
      </c>
      <c r="G90" s="115">
        <v>433244.729353106</v>
      </c>
      <c r="H90" s="2">
        <v>425982.15581002895</v>
      </c>
      <c r="I90" s="81" t="s">
        <v>268</v>
      </c>
      <c r="J90" s="80">
        <v>0.9512179685151186</v>
      </c>
      <c r="K90" s="1">
        <v>0.8863980379456678</v>
      </c>
    </row>
    <row r="91" spans="1:11" ht="12.75">
      <c r="A91" s="1" t="s">
        <v>3</v>
      </c>
      <c r="B91" s="123" t="s">
        <v>62</v>
      </c>
      <c r="C91" s="42">
        <v>619778.5297223855</v>
      </c>
      <c r="D91" s="2">
        <v>612854.1490826356</v>
      </c>
      <c r="E91" s="2">
        <f t="shared" si="2"/>
        <v>6924.380639749812</v>
      </c>
      <c r="F91" s="3">
        <f t="shared" si="3"/>
        <v>0.011298578381356682</v>
      </c>
      <c r="G91" s="115">
        <v>418905.03001832264</v>
      </c>
      <c r="H91" s="2">
        <v>411704.01605962054</v>
      </c>
      <c r="I91" s="81" t="s">
        <v>268</v>
      </c>
      <c r="J91" s="80">
        <v>1.823277714962405</v>
      </c>
      <c r="K91" s="1">
        <v>1.6990320228029308</v>
      </c>
    </row>
    <row r="92" spans="1:11" ht="12.75">
      <c r="A92" s="1" t="s">
        <v>3</v>
      </c>
      <c r="B92" s="123" t="s">
        <v>29</v>
      </c>
      <c r="C92" s="42">
        <v>4236513.51504046</v>
      </c>
      <c r="D92" s="2">
        <v>4419904.734419119</v>
      </c>
      <c r="E92" s="2">
        <f t="shared" si="2"/>
        <v>-183391.21937865857</v>
      </c>
      <c r="F92" s="3">
        <f t="shared" si="3"/>
        <v>-0.04149212039583938</v>
      </c>
      <c r="G92" s="115">
        <v>2626221.2497934615</v>
      </c>
      <c r="H92" s="2">
        <v>2810139.3889495684</v>
      </c>
      <c r="I92" s="81" t="s">
        <v>268</v>
      </c>
      <c r="J92" s="80">
        <v>1.4131182874934642</v>
      </c>
      <c r="K92" s="1">
        <v>1.316822556847485</v>
      </c>
    </row>
    <row r="93" spans="1:11" ht="12.75">
      <c r="A93" s="1" t="s">
        <v>3</v>
      </c>
      <c r="B93" s="123" t="s">
        <v>63</v>
      </c>
      <c r="C93" s="42">
        <v>73003.15474236073</v>
      </c>
      <c r="D93" s="2">
        <v>72512.98671299363</v>
      </c>
      <c r="E93" s="2">
        <f t="shared" si="2"/>
        <v>490.1680293670943</v>
      </c>
      <c r="F93" s="3">
        <f t="shared" si="3"/>
        <v>0.006759727485880275</v>
      </c>
      <c r="G93" s="115">
        <v>22682.154742360734</v>
      </c>
      <c r="H93" s="2">
        <v>22191.986712993632</v>
      </c>
      <c r="I93" s="81" t="s">
        <v>268</v>
      </c>
      <c r="J93" s="80">
        <v>1.823277714962405</v>
      </c>
      <c r="K93" s="1">
        <v>1.6990320228029308</v>
      </c>
    </row>
    <row r="94" spans="1:11" ht="12.75">
      <c r="A94" s="1" t="s">
        <v>3</v>
      </c>
      <c r="B94" s="123" t="s">
        <v>64</v>
      </c>
      <c r="C94" s="42">
        <v>1011434.4654809153</v>
      </c>
      <c r="D94" s="2">
        <v>1027103.734131855</v>
      </c>
      <c r="E94" s="2">
        <f t="shared" si="2"/>
        <v>-15669.268650939688</v>
      </c>
      <c r="F94" s="3">
        <f t="shared" si="3"/>
        <v>-0.015255780044635821</v>
      </c>
      <c r="G94" s="115">
        <v>152334.73947060195</v>
      </c>
      <c r="H94" s="2">
        <v>167358.92237944552</v>
      </c>
      <c r="I94" s="81" t="s">
        <v>268</v>
      </c>
      <c r="J94" s="80">
        <v>1.5005940119132497</v>
      </c>
      <c r="K94" s="1">
        <v>1.3983373232417884</v>
      </c>
    </row>
    <row r="95" spans="1:11" ht="12.75">
      <c r="A95" s="1" t="s">
        <v>3</v>
      </c>
      <c r="B95" s="123" t="s">
        <v>65</v>
      </c>
      <c r="C95" s="42">
        <v>201126.7219632092</v>
      </c>
      <c r="D95" s="2">
        <v>203162.51396926134</v>
      </c>
      <c r="E95" s="2">
        <f t="shared" si="2"/>
        <v>-2035.7920060521574</v>
      </c>
      <c r="F95" s="3">
        <f t="shared" si="3"/>
        <v>-0.010020510015741262</v>
      </c>
      <c r="G95" s="115">
        <v>42438.02443681033</v>
      </c>
      <c r="H95" s="2">
        <v>44320.31987115186</v>
      </c>
      <c r="I95" s="81" t="s">
        <v>268</v>
      </c>
      <c r="J95" s="80">
        <v>1.5110021135472114</v>
      </c>
      <c r="K95" s="1">
        <v>1.408036173739203</v>
      </c>
    </row>
    <row r="96" spans="1:11" ht="12.75">
      <c r="A96" s="1" t="s">
        <v>3</v>
      </c>
      <c r="B96" s="123" t="s">
        <v>150</v>
      </c>
      <c r="C96" s="42">
        <v>211665.07553756912</v>
      </c>
      <c r="D96" s="2">
        <v>209672.2253009687</v>
      </c>
      <c r="E96" s="2">
        <f t="shared" si="2"/>
        <v>1992.8502366004104</v>
      </c>
      <c r="F96" s="3">
        <f t="shared" si="3"/>
        <v>0.009504598111360833</v>
      </c>
      <c r="G96" s="115">
        <v>114847.7665922143</v>
      </c>
      <c r="H96" s="2">
        <v>112770.75937081507</v>
      </c>
      <c r="I96" s="81" t="s">
        <v>268</v>
      </c>
      <c r="J96" s="80">
        <v>1.287640412303406</v>
      </c>
      <c r="K96" s="1">
        <v>1.1998952635713893</v>
      </c>
    </row>
    <row r="97" spans="1:11" ht="12.75">
      <c r="A97" s="1" t="s">
        <v>0</v>
      </c>
      <c r="B97" s="123" t="s">
        <v>107</v>
      </c>
      <c r="C97" s="42">
        <v>2175076.5459248377</v>
      </c>
      <c r="D97" s="2">
        <v>2176399.246558635</v>
      </c>
      <c r="E97" s="2">
        <f t="shared" si="2"/>
        <v>-1322.700633797329</v>
      </c>
      <c r="F97" s="3">
        <f t="shared" si="3"/>
        <v>-0.0006077472393398449</v>
      </c>
      <c r="G97" s="115">
        <v>60199.188143597596</v>
      </c>
      <c r="H97" s="2">
        <v>59703.741490568085</v>
      </c>
      <c r="I97" s="81" t="s">
        <v>268</v>
      </c>
      <c r="J97" s="80">
        <v>0.9454687743827855</v>
      </c>
      <c r="K97" s="1">
        <v>0.881040617704097</v>
      </c>
    </row>
    <row r="98" spans="1:11" ht="12.75">
      <c r="A98" s="1" t="s">
        <v>26</v>
      </c>
      <c r="B98" s="123" t="s">
        <v>127</v>
      </c>
      <c r="C98" s="42">
        <v>1620967.8603800538</v>
      </c>
      <c r="D98" s="2">
        <v>1616530.0788660632</v>
      </c>
      <c r="E98" s="2">
        <f t="shared" si="2"/>
        <v>4437.7815139906015</v>
      </c>
      <c r="F98" s="3">
        <f t="shared" si="3"/>
        <v>0.0027452514320695743</v>
      </c>
      <c r="G98" s="115">
        <v>356180.74668324756</v>
      </c>
      <c r="H98" s="2">
        <v>350346.5439482975</v>
      </c>
      <c r="I98" s="81" t="s">
        <v>268</v>
      </c>
      <c r="J98" s="80">
        <v>1.0169748161428283</v>
      </c>
      <c r="K98" s="1">
        <v>0.9476739417321379</v>
      </c>
    </row>
    <row r="99" spans="1:11" ht="12.75">
      <c r="A99" s="1" t="s">
        <v>84</v>
      </c>
      <c r="B99" s="123" t="s">
        <v>237</v>
      </c>
      <c r="C99" s="42">
        <v>948572.7766388876</v>
      </c>
      <c r="D99" s="2">
        <v>934639.7934437289</v>
      </c>
      <c r="E99" s="2">
        <f t="shared" si="2"/>
        <v>13932.983195158653</v>
      </c>
      <c r="F99" s="3">
        <f t="shared" si="3"/>
        <v>0.014907329318626433</v>
      </c>
      <c r="G99" s="115">
        <v>441791.85515553993</v>
      </c>
      <c r="H99" s="2">
        <v>427317.30696094956</v>
      </c>
      <c r="I99" s="81" t="s">
        <v>268</v>
      </c>
      <c r="J99" s="80">
        <v>1.2322296568559234</v>
      </c>
      <c r="K99" s="1">
        <v>1.148260426409506</v>
      </c>
    </row>
    <row r="100" spans="1:11" ht="12.75">
      <c r="A100" s="1" t="s">
        <v>90</v>
      </c>
      <c r="B100" s="123" t="s">
        <v>93</v>
      </c>
      <c r="C100" s="42">
        <v>249430</v>
      </c>
      <c r="D100" s="2">
        <v>249430</v>
      </c>
      <c r="E100" s="2">
        <f t="shared" si="2"/>
        <v>0</v>
      </c>
      <c r="F100" s="3">
        <f t="shared" si="3"/>
        <v>0</v>
      </c>
      <c r="G100" s="115">
        <v>75146.31020053344</v>
      </c>
      <c r="H100" s="2">
        <v>72197.32709388768</v>
      </c>
      <c r="I100" s="81" t="s">
        <v>268</v>
      </c>
      <c r="J100" s="80">
        <v>0.9129581611823331</v>
      </c>
      <c r="K100" s="1">
        <v>0.8507454122862721</v>
      </c>
    </row>
    <row r="101" spans="1:11" ht="12.75">
      <c r="A101" s="1" t="s">
        <v>84</v>
      </c>
      <c r="B101" s="123" t="s">
        <v>238</v>
      </c>
      <c r="C101" s="42">
        <v>2433778.516112106</v>
      </c>
      <c r="D101" s="2">
        <v>2423743.31443123</v>
      </c>
      <c r="E101" s="2">
        <f t="shared" si="2"/>
        <v>10035.201680875849</v>
      </c>
      <c r="F101" s="3">
        <f t="shared" si="3"/>
        <v>0.004140373124961365</v>
      </c>
      <c r="G101" s="115">
        <v>380790.3954541261</v>
      </c>
      <c r="H101" s="2">
        <v>368763.32614902814</v>
      </c>
      <c r="I101" s="81" t="s">
        <v>268</v>
      </c>
      <c r="J101" s="80">
        <v>1.271815742468972</v>
      </c>
      <c r="K101" s="1">
        <v>1.185148952256143</v>
      </c>
    </row>
    <row r="102" spans="1:11" ht="12.75">
      <c r="A102" s="1" t="s">
        <v>3</v>
      </c>
      <c r="B102" s="123" t="s">
        <v>135</v>
      </c>
      <c r="C102" s="42">
        <v>1901599.603775325</v>
      </c>
      <c r="D102" s="2">
        <v>1938529.616048183</v>
      </c>
      <c r="E102" s="2">
        <f t="shared" si="2"/>
        <v>-36930.01227285806</v>
      </c>
      <c r="F102" s="3">
        <f t="shared" si="3"/>
        <v>-0.019050527764513735</v>
      </c>
      <c r="G102" s="115">
        <v>755752.6394764052</v>
      </c>
      <c r="H102" s="2">
        <v>792226.8185983463</v>
      </c>
      <c r="I102" s="81" t="s">
        <v>268</v>
      </c>
      <c r="J102" s="80">
        <v>1.5042090395800074</v>
      </c>
      <c r="K102" s="1">
        <v>1.4017060079565393</v>
      </c>
    </row>
    <row r="103" spans="1:11" ht="12.75">
      <c r="A103" s="1" t="s">
        <v>3</v>
      </c>
      <c r="B103" s="123" t="s">
        <v>66</v>
      </c>
      <c r="C103" s="42">
        <v>362040.48041192297</v>
      </c>
      <c r="D103" s="2">
        <v>392306.7091530172</v>
      </c>
      <c r="E103" s="2">
        <f t="shared" si="2"/>
        <v>-30266.228741094237</v>
      </c>
      <c r="F103" s="3">
        <f t="shared" si="3"/>
        <v>-0.07714940385913474</v>
      </c>
      <c r="G103" s="115">
        <v>181596.49783025423</v>
      </c>
      <c r="H103" s="2">
        <v>211789.7479139675</v>
      </c>
      <c r="I103" s="81" t="s">
        <v>268</v>
      </c>
      <c r="J103" s="80">
        <v>1.539286725621184</v>
      </c>
      <c r="K103" s="1">
        <v>1.4343933552436283</v>
      </c>
    </row>
    <row r="104" spans="1:11" ht="12.75">
      <c r="A104" s="1" t="s">
        <v>3</v>
      </c>
      <c r="B104" s="123" t="s">
        <v>67</v>
      </c>
      <c r="C104" s="42">
        <v>1959386.0300286757</v>
      </c>
      <c r="D104" s="2">
        <v>2122654.61497433</v>
      </c>
      <c r="E104" s="2">
        <f t="shared" si="2"/>
        <v>-163268.5849456545</v>
      </c>
      <c r="F104" s="3">
        <f t="shared" si="3"/>
        <v>-0.07691716956393725</v>
      </c>
      <c r="G104" s="115">
        <v>928813.4160094444</v>
      </c>
      <c r="H104" s="2">
        <v>1092514.0049349312</v>
      </c>
      <c r="I104" s="81" t="s">
        <v>268</v>
      </c>
      <c r="J104" s="80">
        <v>1.5468743111634993</v>
      </c>
      <c r="K104" s="1">
        <v>1.4414638912932702</v>
      </c>
    </row>
    <row r="105" spans="1:11" ht="12.75">
      <c r="A105" s="1" t="s">
        <v>84</v>
      </c>
      <c r="B105" s="123" t="s">
        <v>239</v>
      </c>
      <c r="C105" s="42">
        <v>649322</v>
      </c>
      <c r="D105" s="2">
        <v>649322</v>
      </c>
      <c r="E105" s="2">
        <f t="shared" si="2"/>
        <v>0</v>
      </c>
      <c r="F105" s="3">
        <f t="shared" si="3"/>
        <v>0</v>
      </c>
      <c r="G105" s="115">
        <v>307123.59277170076</v>
      </c>
      <c r="H105" s="2">
        <v>303750.9871637725</v>
      </c>
      <c r="I105" s="81" t="s">
        <v>268</v>
      </c>
      <c r="J105" s="80">
        <v>1.2836825012000144</v>
      </c>
      <c r="K105" s="1">
        <v>1.1962070609169693</v>
      </c>
    </row>
    <row r="106" spans="1:11" ht="12.75">
      <c r="A106" s="1" t="s">
        <v>84</v>
      </c>
      <c r="B106" s="123" t="s">
        <v>240</v>
      </c>
      <c r="C106" s="42">
        <v>1864752.8270425943</v>
      </c>
      <c r="D106" s="2">
        <v>1852567.0092801384</v>
      </c>
      <c r="E106" s="2">
        <f t="shared" si="2"/>
        <v>12185.817762455903</v>
      </c>
      <c r="F106" s="3">
        <f t="shared" si="3"/>
        <v>0.006577801343440208</v>
      </c>
      <c r="G106" s="115">
        <v>537459.9583700111</v>
      </c>
      <c r="H106" s="2">
        <v>523703.72196189594</v>
      </c>
      <c r="I106" s="81" t="s">
        <v>268</v>
      </c>
      <c r="J106" s="80">
        <v>0.9035149624349982</v>
      </c>
      <c r="K106" s="1">
        <v>0.8419457121979368</v>
      </c>
    </row>
    <row r="107" spans="1:11" ht="12.75">
      <c r="A107" s="1" t="s">
        <v>0</v>
      </c>
      <c r="B107" s="123" t="s">
        <v>258</v>
      </c>
      <c r="C107" s="42">
        <v>1150489.5286507306</v>
      </c>
      <c r="D107" s="2">
        <v>1126940.8841085995</v>
      </c>
      <c r="E107" s="2">
        <f t="shared" si="2"/>
        <v>23548.644542131107</v>
      </c>
      <c r="F107" s="3">
        <f t="shared" si="3"/>
        <v>0.020896077934698307</v>
      </c>
      <c r="G107" s="115">
        <v>919563.8494744615</v>
      </c>
      <c r="H107" s="2">
        <v>895332.3242637158</v>
      </c>
      <c r="I107" s="81" t="s">
        <v>268</v>
      </c>
      <c r="J107" s="80">
        <v>0.8258841169077176</v>
      </c>
      <c r="K107" s="1">
        <v>0.7696049538890265</v>
      </c>
    </row>
    <row r="108" spans="1:11" ht="12.75">
      <c r="A108" s="1" t="s">
        <v>3</v>
      </c>
      <c r="B108" s="123" t="s">
        <v>68</v>
      </c>
      <c r="C108" s="42">
        <v>183869.39409703136</v>
      </c>
      <c r="D108" s="2">
        <v>187207.79231222556</v>
      </c>
      <c r="E108" s="2">
        <f t="shared" si="2"/>
        <v>-3338.3982151942037</v>
      </c>
      <c r="F108" s="3">
        <f t="shared" si="3"/>
        <v>-0.017832581507218545</v>
      </c>
      <c r="G108" s="115">
        <v>76495.56226888669</v>
      </c>
      <c r="H108" s="2">
        <v>79776.57576807335</v>
      </c>
      <c r="I108" s="81" t="s">
        <v>268</v>
      </c>
      <c r="J108" s="80">
        <v>1.5110021135472114</v>
      </c>
      <c r="K108" s="1">
        <v>1.408036173739203</v>
      </c>
    </row>
    <row r="109" spans="1:11" ht="12.75">
      <c r="A109" s="1" t="s">
        <v>3</v>
      </c>
      <c r="B109" s="123" t="s">
        <v>136</v>
      </c>
      <c r="C109" s="42">
        <v>1475309.9099883041</v>
      </c>
      <c r="D109" s="2">
        <v>1446666.7067161147</v>
      </c>
      <c r="E109" s="2">
        <f t="shared" si="2"/>
        <v>28643.20327218948</v>
      </c>
      <c r="F109" s="3">
        <f t="shared" si="3"/>
        <v>0.01979944871836347</v>
      </c>
      <c r="G109" s="115">
        <v>924432.1470766587</v>
      </c>
      <c r="H109" s="2">
        <v>894703.8024143456</v>
      </c>
      <c r="I109" s="81" t="s">
        <v>268</v>
      </c>
      <c r="J109" s="80">
        <v>1.2552998527523465</v>
      </c>
      <c r="K109" s="1">
        <v>1.1697585236432384</v>
      </c>
    </row>
    <row r="110" spans="1:11" ht="12.75">
      <c r="A110" s="1" t="s">
        <v>3</v>
      </c>
      <c r="B110" s="123" t="s">
        <v>69</v>
      </c>
      <c r="C110" s="42">
        <v>400053.59460058453</v>
      </c>
      <c r="D110" s="2">
        <v>390530.41185933363</v>
      </c>
      <c r="E110" s="2">
        <f t="shared" si="2"/>
        <v>9523.182741250901</v>
      </c>
      <c r="F110" s="3">
        <f t="shared" si="3"/>
        <v>0.02438525260020233</v>
      </c>
      <c r="G110" s="115">
        <v>277746.25058492314</v>
      </c>
      <c r="H110" s="2">
        <v>268107.76469836826</v>
      </c>
      <c r="I110" s="81" t="s">
        <v>268</v>
      </c>
      <c r="J110" s="80">
        <v>1.823277714962405</v>
      </c>
      <c r="K110" s="1">
        <v>1.6990320228029308</v>
      </c>
    </row>
    <row r="111" spans="1:11" ht="12.75">
      <c r="A111" s="1" t="s">
        <v>3</v>
      </c>
      <c r="B111" s="123" t="s">
        <v>70</v>
      </c>
      <c r="C111" s="42">
        <v>425144.8425484204</v>
      </c>
      <c r="D111" s="2">
        <v>437412.21096905944</v>
      </c>
      <c r="E111" s="2">
        <f t="shared" si="2"/>
        <v>-12267.368420639017</v>
      </c>
      <c r="F111" s="3">
        <f t="shared" si="3"/>
        <v>-0.028045326840468007</v>
      </c>
      <c r="G111" s="115">
        <v>138637.76728444223</v>
      </c>
      <c r="H111" s="2">
        <v>150755.2475796601</v>
      </c>
      <c r="I111" s="81" t="s">
        <v>268</v>
      </c>
      <c r="J111" s="80">
        <v>1.5110021135472114</v>
      </c>
      <c r="K111" s="1">
        <v>1.408036173739203</v>
      </c>
    </row>
    <row r="112" spans="1:11" ht="12.75">
      <c r="A112" s="1" t="s">
        <v>3</v>
      </c>
      <c r="B112" s="123" t="s">
        <v>44</v>
      </c>
      <c r="C112" s="42">
        <v>2859781.0389031568</v>
      </c>
      <c r="D112" s="2">
        <v>2841282.8176578553</v>
      </c>
      <c r="E112" s="2">
        <f t="shared" si="2"/>
        <v>18498.22124530142</v>
      </c>
      <c r="F112" s="3">
        <f t="shared" si="3"/>
        <v>0.006510517407960815</v>
      </c>
      <c r="G112" s="115">
        <v>718583.2942689045</v>
      </c>
      <c r="H112" s="2">
        <v>697829.5861296054</v>
      </c>
      <c r="I112" s="81" t="s">
        <v>268</v>
      </c>
      <c r="J112" s="80">
        <v>1.305416000456325</v>
      </c>
      <c r="K112" s="1">
        <v>1.2164595495537849</v>
      </c>
    </row>
    <row r="113" spans="1:11" ht="12.75">
      <c r="A113" s="1" t="s">
        <v>0</v>
      </c>
      <c r="B113" s="123" t="s">
        <v>108</v>
      </c>
      <c r="C113" s="42">
        <v>1068479.0868820176</v>
      </c>
      <c r="D113" s="2">
        <v>1058177.1784231497</v>
      </c>
      <c r="E113" s="2">
        <f t="shared" si="2"/>
        <v>10301.908458867809</v>
      </c>
      <c r="F113" s="3">
        <f t="shared" si="3"/>
        <v>0.009735523189244423</v>
      </c>
      <c r="G113" s="115">
        <v>317328.6168279387</v>
      </c>
      <c r="H113" s="2">
        <v>306151.39009156486</v>
      </c>
      <c r="I113" s="81" t="s">
        <v>268</v>
      </c>
      <c r="J113" s="80">
        <v>0.8820350182892386</v>
      </c>
      <c r="K113" s="1">
        <v>0.8219295003766803</v>
      </c>
    </row>
    <row r="114" spans="1:11" ht="12.75">
      <c r="A114" s="1" t="s">
        <v>0</v>
      </c>
      <c r="B114" s="123" t="s">
        <v>259</v>
      </c>
      <c r="C114" s="42">
        <v>1448938.088808919</v>
      </c>
      <c r="D114" s="2">
        <v>1411446.6426869095</v>
      </c>
      <c r="E114" s="2">
        <f t="shared" si="2"/>
        <v>37491.44612200954</v>
      </c>
      <c r="F114" s="3">
        <f t="shared" si="3"/>
        <v>0.026562425378432092</v>
      </c>
      <c r="G114" s="115">
        <v>1181949.812092544</v>
      </c>
      <c r="H114" s="2">
        <v>1143183.2259345357</v>
      </c>
      <c r="I114" s="81" t="s">
        <v>268</v>
      </c>
      <c r="J114" s="80">
        <v>0.8894582307415968</v>
      </c>
      <c r="K114" s="1">
        <v>0.8288468643992457</v>
      </c>
    </row>
    <row r="115" spans="1:11" ht="12.75">
      <c r="A115" s="1" t="s">
        <v>26</v>
      </c>
      <c r="B115" s="123" t="s">
        <v>121</v>
      </c>
      <c r="C115" s="42">
        <v>4385253.09469305</v>
      </c>
      <c r="D115" s="2">
        <v>4280419.40088599</v>
      </c>
      <c r="E115" s="2">
        <f t="shared" si="2"/>
        <v>104833.6938070599</v>
      </c>
      <c r="F115" s="3">
        <f t="shared" si="3"/>
        <v>0.024491453754592534</v>
      </c>
      <c r="G115" s="115">
        <v>2760795.3197785392</v>
      </c>
      <c r="H115" s="2">
        <v>2653628.7586575323</v>
      </c>
      <c r="I115" s="81" t="s">
        <v>268</v>
      </c>
      <c r="J115" s="80">
        <v>0.8774701809741624</v>
      </c>
      <c r="K115" s="1">
        <v>0.8176757299754115</v>
      </c>
    </row>
    <row r="116" spans="1:11" ht="12.75">
      <c r="A116" s="1" t="s">
        <v>3</v>
      </c>
      <c r="B116" s="123" t="s">
        <v>30</v>
      </c>
      <c r="C116" s="42">
        <v>2354505.5489828195</v>
      </c>
      <c r="D116" s="2">
        <v>2362639.6352940854</v>
      </c>
      <c r="E116" s="2">
        <f t="shared" si="2"/>
        <v>-8134.086311265826</v>
      </c>
      <c r="F116" s="3">
        <f t="shared" si="3"/>
        <v>-0.003442796010765032</v>
      </c>
      <c r="G116" s="115">
        <v>1532610.2895426408</v>
      </c>
      <c r="H116" s="2">
        <v>1540001.2954194653</v>
      </c>
      <c r="I116" s="81" t="s">
        <v>268</v>
      </c>
      <c r="J116" s="80">
        <v>1.3211535726742982</v>
      </c>
      <c r="K116" s="1">
        <v>1.2311246984447544</v>
      </c>
    </row>
    <row r="117" spans="1:11" ht="12.75">
      <c r="A117" s="1" t="s">
        <v>3</v>
      </c>
      <c r="B117" s="123" t="s">
        <v>151</v>
      </c>
      <c r="C117" s="42">
        <v>566340.5419066696</v>
      </c>
      <c r="D117" s="2">
        <v>566784.8660394456</v>
      </c>
      <c r="E117" s="2">
        <f t="shared" si="2"/>
        <v>-444.32413277600426</v>
      </c>
      <c r="F117" s="3">
        <f t="shared" si="3"/>
        <v>-0.0007839378914275409</v>
      </c>
      <c r="G117" s="115">
        <v>16160.146604735986</v>
      </c>
      <c r="H117" s="2">
        <v>16160.146604735986</v>
      </c>
      <c r="I117" s="81" t="s">
        <v>268</v>
      </c>
      <c r="J117" s="80">
        <v>1.0290568868818206</v>
      </c>
      <c r="K117" s="1">
        <v>0.9589326901492663</v>
      </c>
    </row>
    <row r="118" spans="1:11" ht="12.75">
      <c r="A118" s="1" t="s">
        <v>3</v>
      </c>
      <c r="B118" s="123" t="s">
        <v>152</v>
      </c>
      <c r="C118" s="42">
        <v>390453.9111719512</v>
      </c>
      <c r="D118" s="2">
        <v>382032.6410121605</v>
      </c>
      <c r="E118" s="2">
        <f t="shared" si="2"/>
        <v>8421.2701597907</v>
      </c>
      <c r="F118" s="3">
        <f t="shared" si="3"/>
        <v>0.022043326291385248</v>
      </c>
      <c r="G118" s="115">
        <v>263844.49906568753</v>
      </c>
      <c r="H118" s="2">
        <v>255302.03320456413</v>
      </c>
      <c r="I118" s="81" t="s">
        <v>268</v>
      </c>
      <c r="J118" s="80">
        <v>1.287243265329922</v>
      </c>
      <c r="K118" s="1">
        <v>1.1995251798369306</v>
      </c>
    </row>
    <row r="119" spans="1:11" ht="12.75">
      <c r="A119" s="1" t="s">
        <v>3</v>
      </c>
      <c r="B119" s="123" t="s">
        <v>71</v>
      </c>
      <c r="C119" s="42">
        <v>453189.8845109751</v>
      </c>
      <c r="D119" s="2">
        <v>440238.46688175603</v>
      </c>
      <c r="E119" s="2">
        <f t="shared" si="2"/>
        <v>12951.417629219068</v>
      </c>
      <c r="F119" s="3">
        <f t="shared" si="3"/>
        <v>0.02941909579359338</v>
      </c>
      <c r="G119" s="115">
        <v>377050.0303528649</v>
      </c>
      <c r="H119" s="2">
        <v>363811.0374869589</v>
      </c>
      <c r="I119" s="81" t="s">
        <v>268</v>
      </c>
      <c r="J119" s="80">
        <v>1.823277714962405</v>
      </c>
      <c r="K119" s="1">
        <v>1.6990320228029308</v>
      </c>
    </row>
    <row r="120" spans="1:11" ht="12.75">
      <c r="A120" s="1" t="s">
        <v>3</v>
      </c>
      <c r="B120" s="123" t="s">
        <v>154</v>
      </c>
      <c r="C120" s="42">
        <v>270895.17355713854</v>
      </c>
      <c r="D120" s="2">
        <v>269936.03283922706</v>
      </c>
      <c r="E120" s="2">
        <f t="shared" si="2"/>
        <v>959.1407179114758</v>
      </c>
      <c r="F120" s="3">
        <f t="shared" si="3"/>
        <v>0.0035532148406535137</v>
      </c>
      <c r="G120" s="115">
        <v>145020.77855234093</v>
      </c>
      <c r="H120" s="2">
        <v>143914.17634421837</v>
      </c>
      <c r="I120" s="81" t="s">
        <v>268</v>
      </c>
      <c r="J120" s="80">
        <v>1.0290568868818206</v>
      </c>
      <c r="K120" s="1">
        <v>0.9589326901492663</v>
      </c>
    </row>
    <row r="121" spans="1:11" ht="12.75">
      <c r="A121" s="1" t="s">
        <v>3</v>
      </c>
      <c r="B121" s="123" t="s">
        <v>155</v>
      </c>
      <c r="C121" s="42">
        <v>201930.21647601467</v>
      </c>
      <c r="D121" s="2">
        <v>200519.42220763396</v>
      </c>
      <c r="E121" s="2">
        <f t="shared" si="2"/>
        <v>1410.794268380705</v>
      </c>
      <c r="F121" s="3">
        <f t="shared" si="3"/>
        <v>0.007035698850756986</v>
      </c>
      <c r="G121" s="115">
        <v>106247.44059624568</v>
      </c>
      <c r="H121" s="2">
        <v>104713.28753498489</v>
      </c>
      <c r="I121" s="81" t="s">
        <v>268</v>
      </c>
      <c r="J121" s="80">
        <v>1.0290568868818206</v>
      </c>
      <c r="K121" s="1">
        <v>0.9589326901492663</v>
      </c>
    </row>
    <row r="122" spans="1:11" ht="12.75">
      <c r="A122" s="1" t="s">
        <v>3</v>
      </c>
      <c r="B122" s="123" t="s">
        <v>156</v>
      </c>
      <c r="C122" s="42">
        <v>849866.1773144662</v>
      </c>
      <c r="D122" s="2">
        <v>870280.2603994262</v>
      </c>
      <c r="E122" s="2">
        <f t="shared" si="2"/>
        <v>-20414.083084960002</v>
      </c>
      <c r="F122" s="3">
        <f t="shared" si="3"/>
        <v>-0.023456906945804674</v>
      </c>
      <c r="G122" s="115">
        <v>529973.9591939831</v>
      </c>
      <c r="H122" s="2">
        <v>550184.1956735373</v>
      </c>
      <c r="I122" s="81" t="s">
        <v>268</v>
      </c>
      <c r="J122" s="80">
        <v>1.1917673626673768</v>
      </c>
      <c r="K122" s="1">
        <v>1.1105554004673492</v>
      </c>
    </row>
    <row r="123" spans="1:11" ht="12.75">
      <c r="A123" s="1" t="s">
        <v>3</v>
      </c>
      <c r="B123" s="123" t="s">
        <v>72</v>
      </c>
      <c r="C123" s="42">
        <v>67653.76600274806</v>
      </c>
      <c r="D123" s="2">
        <v>67620.21671435665</v>
      </c>
      <c r="E123" s="2">
        <f t="shared" si="2"/>
        <v>33.54928839141212</v>
      </c>
      <c r="F123" s="3">
        <f t="shared" si="3"/>
        <v>0.0004961428700107844</v>
      </c>
      <c r="G123" s="115">
        <v>17332.766002748063</v>
      </c>
      <c r="H123" s="2">
        <v>17299.216714356655</v>
      </c>
      <c r="I123" s="81" t="s">
        <v>268</v>
      </c>
      <c r="J123" s="80">
        <v>1.5686042027428015</v>
      </c>
      <c r="K123" s="1">
        <v>1.4617130180951252</v>
      </c>
    </row>
    <row r="124" spans="1:11" ht="12.75">
      <c r="A124" s="1" t="s">
        <v>3</v>
      </c>
      <c r="B124" s="123" t="s">
        <v>73</v>
      </c>
      <c r="C124" s="42">
        <v>417264.82203065814</v>
      </c>
      <c r="D124" s="2">
        <v>475632.1109966842</v>
      </c>
      <c r="E124" s="2">
        <f t="shared" si="2"/>
        <v>-58367.28896602604</v>
      </c>
      <c r="F124" s="3">
        <f t="shared" si="3"/>
        <v>-0.12271519860952564</v>
      </c>
      <c r="G124" s="115">
        <v>310474.957062008</v>
      </c>
      <c r="H124" s="2">
        <v>369081.5505043852</v>
      </c>
      <c r="I124" s="81" t="s">
        <v>268</v>
      </c>
      <c r="J124" s="80">
        <v>1.5005940119132497</v>
      </c>
      <c r="K124" s="1">
        <v>1.3983373232417884</v>
      </c>
    </row>
    <row r="125" spans="1:11" ht="12.75">
      <c r="A125" s="1" t="s">
        <v>26</v>
      </c>
      <c r="B125" s="123" t="s">
        <v>128</v>
      </c>
      <c r="C125" s="42">
        <v>949710</v>
      </c>
      <c r="D125" s="2">
        <v>949710</v>
      </c>
      <c r="E125" s="2">
        <f t="shared" si="2"/>
        <v>0</v>
      </c>
      <c r="F125" s="3">
        <f t="shared" si="3"/>
        <v>0</v>
      </c>
      <c r="G125" s="115">
        <v>775682.7328703472</v>
      </c>
      <c r="H125" s="2">
        <v>755044.9004800564</v>
      </c>
      <c r="I125" s="81" t="s">
        <v>268</v>
      </c>
      <c r="J125" s="80">
        <v>0.8206069021031953</v>
      </c>
      <c r="K125" s="1">
        <v>0.7646873503497995</v>
      </c>
    </row>
    <row r="126" spans="1:11" ht="12.75">
      <c r="A126" s="1" t="s">
        <v>3</v>
      </c>
      <c r="B126" s="123" t="s">
        <v>157</v>
      </c>
      <c r="C126" s="42">
        <v>977272.5002753336</v>
      </c>
      <c r="D126" s="2">
        <v>978086.0362970055</v>
      </c>
      <c r="E126" s="2">
        <f t="shared" si="2"/>
        <v>-813.53602167184</v>
      </c>
      <c r="F126" s="3">
        <f t="shared" si="3"/>
        <v>-0.0008317632513718883</v>
      </c>
      <c r="G126" s="115">
        <v>351596.41836185916</v>
      </c>
      <c r="H126" s="2">
        <v>351594.7276587416</v>
      </c>
      <c r="I126" s="81" t="s">
        <v>268</v>
      </c>
      <c r="J126" s="80">
        <v>1.1043710894051024</v>
      </c>
      <c r="K126" s="1">
        <v>1.0291146710997436</v>
      </c>
    </row>
    <row r="127" spans="1:11" ht="12.75">
      <c r="A127" s="1" t="s">
        <v>84</v>
      </c>
      <c r="B127" s="123" t="s">
        <v>241</v>
      </c>
      <c r="C127" s="42">
        <v>423261.2448996778</v>
      </c>
      <c r="D127" s="2">
        <v>409779.0263091439</v>
      </c>
      <c r="E127" s="2">
        <f t="shared" si="2"/>
        <v>13482.218590533885</v>
      </c>
      <c r="F127" s="3">
        <f t="shared" si="3"/>
        <v>0.03290119241086458</v>
      </c>
      <c r="G127" s="115">
        <v>326730.32883006806</v>
      </c>
      <c r="H127" s="2">
        <v>312967.18117178354</v>
      </c>
      <c r="I127" s="81" t="s">
        <v>268</v>
      </c>
      <c r="J127" s="80">
        <v>1.4562774500498141</v>
      </c>
      <c r="K127" s="1">
        <v>1.3570406753813955</v>
      </c>
    </row>
    <row r="128" spans="1:11" ht="12.75">
      <c r="A128" s="1" t="s">
        <v>0</v>
      </c>
      <c r="B128" s="123" t="s">
        <v>109</v>
      </c>
      <c r="C128" s="42">
        <v>4678911.79716866</v>
      </c>
      <c r="D128" s="2">
        <v>4750791.936561983</v>
      </c>
      <c r="E128" s="2">
        <f t="shared" si="2"/>
        <v>-71880.1393933231</v>
      </c>
      <c r="F128" s="3">
        <f t="shared" si="3"/>
        <v>-0.015130138375485408</v>
      </c>
      <c r="G128" s="115">
        <v>2522378.232750398</v>
      </c>
      <c r="H128" s="2">
        <v>2591894.7121761255</v>
      </c>
      <c r="I128" s="81" t="s">
        <v>268</v>
      </c>
      <c r="J128" s="80">
        <v>0.9439194768113179</v>
      </c>
      <c r="K128" s="1">
        <v>0.8795968956834894</v>
      </c>
    </row>
    <row r="129" spans="1:11" ht="12.75">
      <c r="A129" s="1" t="s">
        <v>3</v>
      </c>
      <c r="B129" s="123" t="s">
        <v>74</v>
      </c>
      <c r="C129" s="42">
        <v>540989.0638650655</v>
      </c>
      <c r="D129" s="2">
        <v>551190.3525277058</v>
      </c>
      <c r="E129" s="2">
        <f t="shared" si="2"/>
        <v>-10201.288662640378</v>
      </c>
      <c r="F129" s="3">
        <f t="shared" si="3"/>
        <v>-0.01850774168281112</v>
      </c>
      <c r="G129" s="115">
        <v>235056.51438663332</v>
      </c>
      <c r="H129" s="2">
        <v>244988.53892902404</v>
      </c>
      <c r="I129" s="81" t="s">
        <v>268</v>
      </c>
      <c r="J129" s="80">
        <v>1.5110021135472114</v>
      </c>
      <c r="K129" s="1">
        <v>1.408036173739203</v>
      </c>
    </row>
    <row r="130" spans="1:11" ht="12.75">
      <c r="A130" s="1" t="s">
        <v>84</v>
      </c>
      <c r="B130" s="123" t="s">
        <v>242</v>
      </c>
      <c r="C130" s="42">
        <v>259829.15262077318</v>
      </c>
      <c r="D130" s="2">
        <v>258657.66630391346</v>
      </c>
      <c r="E130" s="2">
        <f aca="true" t="shared" si="4" ref="E130:E193">C130-D130</f>
        <v>1171.4863168597221</v>
      </c>
      <c r="F130" s="3">
        <f aca="true" t="shared" si="5" ref="F130:F193">E130/D130</f>
        <v>0.004529099537623091</v>
      </c>
      <c r="G130" s="115">
        <v>56647.83828900133</v>
      </c>
      <c r="H130" s="2">
        <v>55295.608223229705</v>
      </c>
      <c r="I130" s="81" t="s">
        <v>268</v>
      </c>
      <c r="J130" s="80">
        <v>0.9868391684456431</v>
      </c>
      <c r="K130" s="1">
        <v>0.9195918618354502</v>
      </c>
    </row>
    <row r="131" spans="1:11" ht="12.75">
      <c r="A131" s="1" t="s">
        <v>84</v>
      </c>
      <c r="B131" s="123" t="s">
        <v>86</v>
      </c>
      <c r="C131" s="42">
        <v>1547535.018834874</v>
      </c>
      <c r="D131" s="2">
        <v>1524911.8906016576</v>
      </c>
      <c r="E131" s="2">
        <f t="shared" si="4"/>
        <v>22623.12823321647</v>
      </c>
      <c r="F131" s="3">
        <f t="shared" si="5"/>
        <v>0.01483569534256203</v>
      </c>
      <c r="G131" s="115">
        <v>765243.0237495119</v>
      </c>
      <c r="H131" s="2">
        <v>741814.1699139271</v>
      </c>
      <c r="I131" s="81" t="s">
        <v>268</v>
      </c>
      <c r="J131" s="80">
        <v>0.8258841169077176</v>
      </c>
      <c r="K131" s="1">
        <v>0.7696049538890265</v>
      </c>
    </row>
    <row r="132" spans="1:11" ht="12.75">
      <c r="A132" s="1" t="s">
        <v>84</v>
      </c>
      <c r="B132" s="123" t="s">
        <v>207</v>
      </c>
      <c r="C132" s="42">
        <v>3794125.518936374</v>
      </c>
      <c r="D132" s="2">
        <v>3747151.440501005</v>
      </c>
      <c r="E132" s="2">
        <f t="shared" si="4"/>
        <v>46974.0784353693</v>
      </c>
      <c r="F132" s="3">
        <f t="shared" si="5"/>
        <v>0.01253594341761878</v>
      </c>
      <c r="G132" s="115">
        <v>1086454.0718446076</v>
      </c>
      <c r="H132" s="2">
        <v>1035979.1668120254</v>
      </c>
      <c r="I132" s="81" t="s">
        <v>268</v>
      </c>
      <c r="J132" s="80">
        <v>1.1319550852852711</v>
      </c>
      <c r="K132" s="1">
        <v>1.054818979298474</v>
      </c>
    </row>
    <row r="133" spans="1:11" ht="12.75">
      <c r="A133" s="1" t="s">
        <v>26</v>
      </c>
      <c r="B133" s="123" t="s">
        <v>217</v>
      </c>
      <c r="C133" s="42">
        <v>3500076.900257493</v>
      </c>
      <c r="D133" s="2">
        <v>3403732.1583251874</v>
      </c>
      <c r="E133" s="2">
        <f t="shared" si="4"/>
        <v>96344.74193230551</v>
      </c>
      <c r="F133" s="3">
        <f t="shared" si="5"/>
        <v>0.02830561790728919</v>
      </c>
      <c r="G133" s="115">
        <v>2768234.819823807</v>
      </c>
      <c r="H133" s="2">
        <v>2669987.1899068467</v>
      </c>
      <c r="I133" s="81" t="s">
        <v>268</v>
      </c>
      <c r="J133" s="80">
        <v>0.809976653354132</v>
      </c>
      <c r="K133" s="1">
        <v>0.7547814907614308</v>
      </c>
    </row>
    <row r="134" spans="1:11" ht="12.75">
      <c r="A134" s="1" t="s">
        <v>4</v>
      </c>
      <c r="B134" s="123" t="s">
        <v>17</v>
      </c>
      <c r="C134" s="42">
        <v>1087863.599382628</v>
      </c>
      <c r="D134" s="2">
        <v>1302071.1980889789</v>
      </c>
      <c r="E134" s="2">
        <f t="shared" si="4"/>
        <v>-214207.5987063509</v>
      </c>
      <c r="F134" s="3">
        <f t="shared" si="5"/>
        <v>-0.16451296904557805</v>
      </c>
      <c r="G134" s="115">
        <v>433390.8529873532</v>
      </c>
      <c r="H134" s="2">
        <v>648436.019133903</v>
      </c>
      <c r="I134" s="81" t="s">
        <v>268</v>
      </c>
      <c r="J134" s="80">
        <v>3.973908545235612</v>
      </c>
      <c r="K134" s="1">
        <v>3.703109964345027</v>
      </c>
    </row>
    <row r="135" spans="1:11" ht="12.75">
      <c r="A135" s="1" t="s">
        <v>84</v>
      </c>
      <c r="B135" s="123" t="s">
        <v>243</v>
      </c>
      <c r="C135" s="42">
        <v>641492.1549412187</v>
      </c>
      <c r="D135" s="2">
        <v>636147.4853177806</v>
      </c>
      <c r="E135" s="2">
        <f t="shared" si="4"/>
        <v>5344.669623438036</v>
      </c>
      <c r="F135" s="3">
        <f t="shared" si="5"/>
        <v>0.008401620295281312</v>
      </c>
      <c r="G135" s="115">
        <v>221083.084716065</v>
      </c>
      <c r="H135" s="2">
        <v>215365.52389694384</v>
      </c>
      <c r="I135" s="81" t="s">
        <v>268</v>
      </c>
      <c r="J135" s="80">
        <v>1.1596679532937437</v>
      </c>
      <c r="K135" s="1">
        <v>1.0806433777451345</v>
      </c>
    </row>
    <row r="136" spans="1:11" ht="12.75">
      <c r="A136" s="1" t="s">
        <v>3</v>
      </c>
      <c r="B136" s="123" t="s">
        <v>75</v>
      </c>
      <c r="C136" s="42">
        <v>319377</v>
      </c>
      <c r="D136" s="2">
        <v>319377</v>
      </c>
      <c r="E136" s="2">
        <f t="shared" si="4"/>
        <v>0</v>
      </c>
      <c r="F136" s="3">
        <f t="shared" si="5"/>
        <v>0</v>
      </c>
      <c r="G136" s="115">
        <v>89986.25472224446</v>
      </c>
      <c r="H136" s="2">
        <v>89634.2413554104</v>
      </c>
      <c r="I136" s="81" t="s">
        <v>268</v>
      </c>
      <c r="J136" s="80">
        <v>1.5686042027428015</v>
      </c>
      <c r="K136" s="1">
        <v>1.4617130180951252</v>
      </c>
    </row>
    <row r="137" spans="1:11" ht="12.75">
      <c r="A137" s="1" t="s">
        <v>0</v>
      </c>
      <c r="B137" s="123" t="s">
        <v>260</v>
      </c>
      <c r="C137" s="42">
        <v>932028.6238353566</v>
      </c>
      <c r="D137" s="2">
        <v>906934.4560251824</v>
      </c>
      <c r="E137" s="2">
        <f t="shared" si="4"/>
        <v>25094.16781017417</v>
      </c>
      <c r="F137" s="3">
        <f t="shared" si="5"/>
        <v>0.027669218699832257</v>
      </c>
      <c r="G137" s="115">
        <v>833963.8633894091</v>
      </c>
      <c r="H137" s="2">
        <v>808184.1849227999</v>
      </c>
      <c r="I137" s="81" t="s">
        <v>268</v>
      </c>
      <c r="J137" s="80">
        <v>0.8258841169077176</v>
      </c>
      <c r="K137" s="1">
        <v>0.7696049538890265</v>
      </c>
    </row>
    <row r="138" spans="1:11" ht="12.75">
      <c r="A138" s="1" t="s">
        <v>26</v>
      </c>
      <c r="B138" s="123" t="s">
        <v>82</v>
      </c>
      <c r="C138" s="42">
        <v>1267997.2713160375</v>
      </c>
      <c r="D138" s="2">
        <v>1233492.3720853433</v>
      </c>
      <c r="E138" s="2">
        <f t="shared" si="4"/>
        <v>34504.899230694165</v>
      </c>
      <c r="F138" s="3">
        <f t="shared" si="5"/>
        <v>0.02797333815073388</v>
      </c>
      <c r="G138" s="115">
        <v>949378.8307430355</v>
      </c>
      <c r="H138" s="2">
        <v>914122.1557179326</v>
      </c>
      <c r="I138" s="81" t="s">
        <v>268</v>
      </c>
      <c r="J138" s="80">
        <v>1.2189155509697276</v>
      </c>
      <c r="K138" s="1">
        <v>1.1358535988209275</v>
      </c>
    </row>
    <row r="139" spans="1:11" ht="12.75">
      <c r="A139" s="1" t="s">
        <v>84</v>
      </c>
      <c r="B139" s="123" t="s">
        <v>244</v>
      </c>
      <c r="C139" s="42">
        <v>2422813.9104470103</v>
      </c>
      <c r="D139" s="2">
        <v>2419671.307383168</v>
      </c>
      <c r="E139" s="2">
        <f t="shared" si="4"/>
        <v>3142.6030638422817</v>
      </c>
      <c r="F139" s="3">
        <f t="shared" si="5"/>
        <v>0.0012987727110922978</v>
      </c>
      <c r="G139" s="115">
        <v>941359.4515848889</v>
      </c>
      <c r="H139" s="2">
        <v>936979.2827978176</v>
      </c>
      <c r="I139" s="81" t="s">
        <v>268</v>
      </c>
      <c r="J139" s="80">
        <v>1.068260538316281</v>
      </c>
      <c r="K139" s="1">
        <v>0.995464842465583</v>
      </c>
    </row>
    <row r="140" spans="1:11" ht="12.75">
      <c r="A140" s="1" t="s">
        <v>84</v>
      </c>
      <c r="B140" s="123" t="s">
        <v>245</v>
      </c>
      <c r="C140" s="42">
        <v>873817.1286454424</v>
      </c>
      <c r="D140" s="2">
        <v>866556.2290005382</v>
      </c>
      <c r="E140" s="2">
        <f t="shared" si="4"/>
        <v>7260.899644904188</v>
      </c>
      <c r="F140" s="3">
        <f t="shared" si="5"/>
        <v>0.008379028852263524</v>
      </c>
      <c r="G140" s="115">
        <v>282586.4633085707</v>
      </c>
      <c r="H140" s="2">
        <v>274729.79795625125</v>
      </c>
      <c r="I140" s="81" t="s">
        <v>268</v>
      </c>
      <c r="J140" s="80">
        <v>1.159281520533868</v>
      </c>
      <c r="K140" s="1">
        <v>1.0802832781134104</v>
      </c>
    </row>
    <row r="141" spans="1:11" ht="12.75">
      <c r="A141" s="1" t="s">
        <v>84</v>
      </c>
      <c r="B141" s="123" t="s">
        <v>246</v>
      </c>
      <c r="C141" s="42">
        <v>221638.5763632939</v>
      </c>
      <c r="D141" s="2">
        <v>221669.90169193374</v>
      </c>
      <c r="E141" s="2">
        <f t="shared" si="4"/>
        <v>-31.32532863985398</v>
      </c>
      <c r="F141" s="3">
        <f t="shared" si="5"/>
        <v>-0.00014131520969133836</v>
      </c>
      <c r="G141" s="115">
        <v>129310.28725718906</v>
      </c>
      <c r="H141" s="2">
        <v>129310.28725718906</v>
      </c>
      <c r="I141" s="81" t="s">
        <v>268</v>
      </c>
      <c r="J141" s="80">
        <v>1.4565112860481153</v>
      </c>
      <c r="K141" s="1">
        <v>1.3572585768266539</v>
      </c>
    </row>
    <row r="142" spans="1:11" ht="12.75">
      <c r="A142" s="1" t="s">
        <v>84</v>
      </c>
      <c r="B142" s="123" t="s">
        <v>247</v>
      </c>
      <c r="C142" s="42">
        <v>716655.871634884</v>
      </c>
      <c r="D142" s="2">
        <v>711979.9634971435</v>
      </c>
      <c r="E142" s="2">
        <f t="shared" si="4"/>
        <v>4675.908137740567</v>
      </c>
      <c r="F142" s="3">
        <f t="shared" si="5"/>
        <v>0.006567471526548552</v>
      </c>
      <c r="G142" s="115">
        <v>227661.86591769004</v>
      </c>
      <c r="H142" s="2">
        <v>222518.74485532026</v>
      </c>
      <c r="I142" s="81" t="s">
        <v>268</v>
      </c>
      <c r="J142" s="80">
        <v>1.2328032015232437</v>
      </c>
      <c r="K142" s="1">
        <v>1.148794887368628</v>
      </c>
    </row>
    <row r="143" spans="1:11" ht="12.75">
      <c r="A143" s="1" t="s">
        <v>3</v>
      </c>
      <c r="B143" s="123" t="s">
        <v>76</v>
      </c>
      <c r="C143" s="42">
        <v>910731.0357484089</v>
      </c>
      <c r="D143" s="2">
        <v>924544.9383449799</v>
      </c>
      <c r="E143" s="2">
        <f t="shared" si="4"/>
        <v>-13813.902596571017</v>
      </c>
      <c r="F143" s="3">
        <f t="shared" si="5"/>
        <v>-0.014941299252905075</v>
      </c>
      <c r="G143" s="115">
        <v>452443.8262914482</v>
      </c>
      <c r="H143" s="2">
        <v>466021.95335951686</v>
      </c>
      <c r="I143" s="81" t="s">
        <v>268</v>
      </c>
      <c r="J143" s="80">
        <v>1.539286725621184</v>
      </c>
      <c r="K143" s="1">
        <v>1.4343933552436283</v>
      </c>
    </row>
    <row r="144" spans="1:11" ht="12.75">
      <c r="A144" s="1" t="s">
        <v>84</v>
      </c>
      <c r="B144" s="123" t="s">
        <v>248</v>
      </c>
      <c r="C144" s="42">
        <v>1165341.3632130208</v>
      </c>
      <c r="D144" s="2">
        <v>1143106.0860906234</v>
      </c>
      <c r="E144" s="2">
        <f t="shared" si="4"/>
        <v>22235.27712239744</v>
      </c>
      <c r="F144" s="3">
        <f t="shared" si="5"/>
        <v>0.019451630424295256</v>
      </c>
      <c r="G144" s="115">
        <v>773502.277454144</v>
      </c>
      <c r="H144" s="2">
        <v>750260.4647567397</v>
      </c>
      <c r="I144" s="81" t="s">
        <v>268</v>
      </c>
      <c r="J144" s="80">
        <v>1.186054027316355</v>
      </c>
      <c r="K144" s="1">
        <v>1.10523139544127</v>
      </c>
    </row>
    <row r="145" spans="1:11" ht="12.75">
      <c r="A145" s="1" t="s">
        <v>3</v>
      </c>
      <c r="B145" s="123" t="s">
        <v>158</v>
      </c>
      <c r="C145" s="42">
        <v>488142</v>
      </c>
      <c r="D145" s="2">
        <v>488142</v>
      </c>
      <c r="E145" s="2">
        <f t="shared" si="4"/>
        <v>0</v>
      </c>
      <c r="F145" s="3">
        <f t="shared" si="5"/>
        <v>0</v>
      </c>
      <c r="G145" s="115">
        <v>39595.070462813834</v>
      </c>
      <c r="H145" s="2">
        <v>38945.86383404861</v>
      </c>
      <c r="I145" s="81" t="s">
        <v>268</v>
      </c>
      <c r="J145" s="80">
        <v>1.0976606793406085</v>
      </c>
      <c r="K145" s="1">
        <v>1.0228615361592173</v>
      </c>
    </row>
    <row r="146" spans="1:11" ht="12.75">
      <c r="A146" s="1" t="s">
        <v>3</v>
      </c>
      <c r="B146" s="123" t="s">
        <v>137</v>
      </c>
      <c r="C146" s="42">
        <v>1324120</v>
      </c>
      <c r="D146" s="2">
        <v>1324120</v>
      </c>
      <c r="E146" s="2">
        <f t="shared" si="4"/>
        <v>0</v>
      </c>
      <c r="F146" s="3">
        <f t="shared" si="5"/>
        <v>0</v>
      </c>
      <c r="G146" s="115">
        <v>787115.7184076944</v>
      </c>
      <c r="H146" s="2">
        <v>967966.2445232037</v>
      </c>
      <c r="I146" s="81" t="s">
        <v>268</v>
      </c>
      <c r="J146" s="80">
        <v>1.6611250756645453</v>
      </c>
      <c r="K146" s="1">
        <v>1.5479291356847402</v>
      </c>
    </row>
    <row r="147" spans="1:11" ht="12.75">
      <c r="A147" s="1" t="s">
        <v>3</v>
      </c>
      <c r="B147" s="123" t="s">
        <v>159</v>
      </c>
      <c r="C147" s="42">
        <v>138218.82282695695</v>
      </c>
      <c r="D147" s="2">
        <v>137339.11603565732</v>
      </c>
      <c r="E147" s="2">
        <f t="shared" si="4"/>
        <v>879.7067912996281</v>
      </c>
      <c r="F147" s="3">
        <f t="shared" si="5"/>
        <v>0.006405362264536711</v>
      </c>
      <c r="G147" s="115">
        <v>49767.365523292865</v>
      </c>
      <c r="H147" s="2">
        <v>48867.329060686534</v>
      </c>
      <c r="I147" s="81" t="s">
        <v>268</v>
      </c>
      <c r="J147" s="80">
        <v>1.2876404123034062</v>
      </c>
      <c r="K147" s="1">
        <v>1.1998952635713895</v>
      </c>
    </row>
    <row r="148" spans="1:11" ht="12.75">
      <c r="A148" s="1" t="s">
        <v>4</v>
      </c>
      <c r="B148" s="123" t="s">
        <v>18</v>
      </c>
      <c r="C148" s="42">
        <v>5103439.319192638</v>
      </c>
      <c r="D148" s="2">
        <v>5994013.919553316</v>
      </c>
      <c r="E148" s="2">
        <f t="shared" si="4"/>
        <v>-890574.6003606785</v>
      </c>
      <c r="F148" s="3">
        <f t="shared" si="5"/>
        <v>-0.14857733270446685</v>
      </c>
      <c r="G148" s="115">
        <v>3042636.1578332637</v>
      </c>
      <c r="H148" s="2">
        <v>3937454.844683581</v>
      </c>
      <c r="I148" s="81" t="s">
        <v>268</v>
      </c>
      <c r="J148" s="80">
        <v>3.006709879273526</v>
      </c>
      <c r="K148" s="1">
        <v>2.801820219839076</v>
      </c>
    </row>
    <row r="149" spans="1:11" ht="12.75">
      <c r="A149" s="1" t="s">
        <v>3</v>
      </c>
      <c r="B149" s="123" t="s">
        <v>28</v>
      </c>
      <c r="C149" s="42">
        <v>5042128.671434253</v>
      </c>
      <c r="D149" s="2">
        <v>4993160.27584284</v>
      </c>
      <c r="E149" s="2">
        <f t="shared" si="4"/>
        <v>48968.3955914136</v>
      </c>
      <c r="F149" s="3">
        <f t="shared" si="5"/>
        <v>0.009807094682765374</v>
      </c>
      <c r="G149" s="115">
        <v>1830897.1722126054</v>
      </c>
      <c r="H149" s="2">
        <v>1779573.012333861</v>
      </c>
      <c r="I149" s="81" t="s">
        <v>268</v>
      </c>
      <c r="J149" s="80">
        <v>1.1624342136174421</v>
      </c>
      <c r="K149" s="1">
        <v>1.0832211336376152</v>
      </c>
    </row>
    <row r="150" spans="1:11" ht="12.75">
      <c r="A150" s="1" t="s">
        <v>3</v>
      </c>
      <c r="B150" s="123" t="s">
        <v>77</v>
      </c>
      <c r="C150" s="42">
        <v>193975.25290794604</v>
      </c>
      <c r="D150" s="2">
        <v>193733.6911760877</v>
      </c>
      <c r="E150" s="2">
        <f t="shared" si="4"/>
        <v>241.5617318583245</v>
      </c>
      <c r="F150" s="3">
        <f t="shared" si="5"/>
        <v>0.0012468751841349325</v>
      </c>
      <c r="G150" s="115">
        <v>93693.1366056907</v>
      </c>
      <c r="H150" s="2">
        <v>93405.43899718038</v>
      </c>
      <c r="I150" s="81" t="s">
        <v>268</v>
      </c>
      <c r="J150" s="80">
        <v>1.5686042027428015</v>
      </c>
      <c r="K150" s="1">
        <v>1.4617130180951252</v>
      </c>
    </row>
    <row r="151" spans="1:11" ht="12.75">
      <c r="A151" s="1" t="s">
        <v>84</v>
      </c>
      <c r="B151" s="123" t="s">
        <v>249</v>
      </c>
      <c r="C151" s="42">
        <v>2860304.435488114</v>
      </c>
      <c r="D151" s="2">
        <v>2809668.5000083665</v>
      </c>
      <c r="E151" s="2">
        <f t="shared" si="4"/>
        <v>50635.9354797476</v>
      </c>
      <c r="F151" s="3">
        <f t="shared" si="5"/>
        <v>0.018022031951312696</v>
      </c>
      <c r="G151" s="115">
        <v>1432447.5327725583</v>
      </c>
      <c r="H151" s="2">
        <v>1379615.660684768</v>
      </c>
      <c r="I151" s="81" t="s">
        <v>268</v>
      </c>
      <c r="J151" s="80">
        <v>1.4565112860481153</v>
      </c>
      <c r="K151" s="1">
        <v>1.3572585768266539</v>
      </c>
    </row>
    <row r="152" spans="1:11" ht="12.75">
      <c r="A152" s="1" t="s">
        <v>3</v>
      </c>
      <c r="B152" s="123" t="s">
        <v>78</v>
      </c>
      <c r="C152" s="42">
        <v>1538681.2263469684</v>
      </c>
      <c r="D152" s="2">
        <v>1626400.7242293528</v>
      </c>
      <c r="E152" s="2">
        <f t="shared" si="4"/>
        <v>-87719.49788238434</v>
      </c>
      <c r="F152" s="3">
        <f t="shared" si="5"/>
        <v>-0.05393473857677295</v>
      </c>
      <c r="G152" s="115">
        <v>534419.0448726887</v>
      </c>
      <c r="H152" s="2">
        <v>622110.5881556048</v>
      </c>
      <c r="I152" s="81" t="s">
        <v>268</v>
      </c>
      <c r="J152" s="80">
        <v>1.4797778086453262</v>
      </c>
      <c r="K152" s="1">
        <v>1.3789396222469588</v>
      </c>
    </row>
    <row r="153" spans="1:11" ht="12.75">
      <c r="A153" s="1" t="s">
        <v>3</v>
      </c>
      <c r="B153" s="123" t="s">
        <v>79</v>
      </c>
      <c r="C153" s="42">
        <v>360761.85406822653</v>
      </c>
      <c r="D153" s="2">
        <v>363571.95645977126</v>
      </c>
      <c r="E153" s="2">
        <f t="shared" si="4"/>
        <v>-2810.1023915447295</v>
      </c>
      <c r="F153" s="3">
        <f t="shared" si="5"/>
        <v>-0.007729150561852158</v>
      </c>
      <c r="G153" s="115">
        <v>113450.48284226932</v>
      </c>
      <c r="H153" s="2">
        <v>116037.25073350957</v>
      </c>
      <c r="I153" s="81" t="s">
        <v>268</v>
      </c>
      <c r="J153" s="80">
        <v>1.5005940119132497</v>
      </c>
      <c r="K153" s="1">
        <v>1.3983373232417884</v>
      </c>
    </row>
    <row r="154" spans="1:11" ht="12.75">
      <c r="A154" s="1" t="s">
        <v>84</v>
      </c>
      <c r="B154" s="123" t="s">
        <v>250</v>
      </c>
      <c r="C154" s="42">
        <v>1267390.0352964408</v>
      </c>
      <c r="D154" s="2">
        <v>1211585.234501449</v>
      </c>
      <c r="E154" s="2">
        <f t="shared" si="4"/>
        <v>55804.8007949919</v>
      </c>
      <c r="F154" s="3">
        <f t="shared" si="5"/>
        <v>0.04605932723994843</v>
      </c>
      <c r="G154" s="115">
        <v>1146187.3763052141</v>
      </c>
      <c r="H154" s="2">
        <v>1089335.4472446498</v>
      </c>
      <c r="I154" s="81" t="s">
        <v>268</v>
      </c>
      <c r="J154" s="80">
        <v>1.1860540273163547</v>
      </c>
      <c r="K154" s="1">
        <v>1.1052313954412698</v>
      </c>
    </row>
    <row r="155" spans="1:11" ht="12.75">
      <c r="A155" s="1" t="s">
        <v>26</v>
      </c>
      <c r="B155" s="123" t="s">
        <v>226</v>
      </c>
      <c r="C155" s="42">
        <v>1686459.8858499806</v>
      </c>
      <c r="D155" s="2">
        <v>1658088.5060686427</v>
      </c>
      <c r="E155" s="2">
        <f t="shared" si="4"/>
        <v>28371.37978133792</v>
      </c>
      <c r="F155" s="3">
        <f t="shared" si="5"/>
        <v>0.017110895876485486</v>
      </c>
      <c r="G155" s="115">
        <v>884678.7723411113</v>
      </c>
      <c r="H155" s="2">
        <v>855314.5608475463</v>
      </c>
      <c r="I155" s="81" t="s">
        <v>268</v>
      </c>
      <c r="J155" s="80">
        <v>1.002603348035762</v>
      </c>
      <c r="K155" s="1">
        <v>0.9342818049620684</v>
      </c>
    </row>
    <row r="156" spans="1:11" ht="12.75">
      <c r="A156" s="1" t="s">
        <v>3</v>
      </c>
      <c r="B156" s="123" t="s">
        <v>80</v>
      </c>
      <c r="C156" s="42">
        <v>187844</v>
      </c>
      <c r="D156" s="2">
        <v>187844</v>
      </c>
      <c r="E156" s="2">
        <f t="shared" si="4"/>
        <v>0</v>
      </c>
      <c r="F156" s="3">
        <f t="shared" si="5"/>
        <v>0</v>
      </c>
      <c r="G156" s="115">
        <v>29237.950615846188</v>
      </c>
      <c r="H156" s="2">
        <v>27878.848352601046</v>
      </c>
      <c r="I156" s="81" t="s">
        <v>268</v>
      </c>
      <c r="J156" s="80">
        <v>1.823277714962405</v>
      </c>
      <c r="K156" s="1">
        <v>1.6990320228029308</v>
      </c>
    </row>
    <row r="157" spans="1:11" ht="12.75">
      <c r="A157" s="1" t="s">
        <v>0</v>
      </c>
      <c r="B157" s="123" t="s">
        <v>101</v>
      </c>
      <c r="C157" s="42">
        <v>410305.8405098047</v>
      </c>
      <c r="D157" s="2">
        <v>460837.3653133264</v>
      </c>
      <c r="E157" s="2">
        <f t="shared" si="4"/>
        <v>-50531.524803521694</v>
      </c>
      <c r="F157" s="3">
        <f t="shared" si="5"/>
        <v>-0.109651535676073</v>
      </c>
      <c r="G157" s="115">
        <v>306346.5189454891</v>
      </c>
      <c r="H157" s="2">
        <v>357132.650886461</v>
      </c>
      <c r="I157" s="81" t="s">
        <v>268</v>
      </c>
      <c r="J157" s="80">
        <v>2.559956020588281</v>
      </c>
      <c r="K157" s="1">
        <v>2.385510018717215</v>
      </c>
    </row>
    <row r="158" spans="1:11" ht="12.75">
      <c r="A158" s="1" t="s">
        <v>3</v>
      </c>
      <c r="B158" s="123" t="s">
        <v>139</v>
      </c>
      <c r="C158" s="42">
        <v>1597263.737183369</v>
      </c>
      <c r="D158" s="2">
        <v>1632150.8480689584</v>
      </c>
      <c r="E158" s="2">
        <f t="shared" si="4"/>
        <v>-34887.11088558938</v>
      </c>
      <c r="F158" s="3">
        <f t="shared" si="5"/>
        <v>-0.021374930464831278</v>
      </c>
      <c r="G158" s="115">
        <v>776328.4932742734</v>
      </c>
      <c r="H158" s="2">
        <v>810471.9632838345</v>
      </c>
      <c r="I158" s="81" t="s">
        <v>268</v>
      </c>
      <c r="J158" s="80">
        <v>1.5308251773462456</v>
      </c>
      <c r="K158" s="1">
        <v>1.42650841190031</v>
      </c>
    </row>
    <row r="159" spans="1:11" ht="12.75">
      <c r="A159" s="1" t="s">
        <v>26</v>
      </c>
      <c r="B159" s="123" t="s">
        <v>129</v>
      </c>
      <c r="C159" s="42">
        <v>1608723.7879182517</v>
      </c>
      <c r="D159" s="2">
        <v>1570640.2061688418</v>
      </c>
      <c r="E159" s="2">
        <f t="shared" si="4"/>
        <v>38083.5817494099</v>
      </c>
      <c r="F159" s="3">
        <f t="shared" si="5"/>
        <v>0.02424717105791189</v>
      </c>
      <c r="G159" s="115">
        <v>1193743.5302187926</v>
      </c>
      <c r="H159" s="2">
        <v>1154564.3931724974</v>
      </c>
      <c r="I159" s="81" t="s">
        <v>268</v>
      </c>
      <c r="J159" s="80">
        <v>0.8206477806289542</v>
      </c>
      <c r="K159" s="1">
        <v>0.7647254432435694</v>
      </c>
    </row>
    <row r="160" spans="1:11" ht="12.75">
      <c r="A160" s="1" t="s">
        <v>84</v>
      </c>
      <c r="B160" s="123" t="s">
        <v>251</v>
      </c>
      <c r="C160" s="42">
        <v>7217251.05326216</v>
      </c>
      <c r="D160" s="2">
        <v>7143054.267096564</v>
      </c>
      <c r="E160" s="2">
        <f t="shared" si="4"/>
        <v>74196.78616559599</v>
      </c>
      <c r="F160" s="3">
        <f t="shared" si="5"/>
        <v>0.010387263401787753</v>
      </c>
      <c r="G160" s="115">
        <v>2864793.7930796705</v>
      </c>
      <c r="H160" s="2">
        <v>2785860.0438814797</v>
      </c>
      <c r="I160" s="81" t="s">
        <v>268</v>
      </c>
      <c r="J160" s="80">
        <v>0.9470173579469263</v>
      </c>
      <c r="K160" s="1">
        <v>0.8824836743727931</v>
      </c>
    </row>
    <row r="161" spans="1:11" ht="12.75">
      <c r="A161" s="1" t="s">
        <v>26</v>
      </c>
      <c r="B161" s="123" t="s">
        <v>219</v>
      </c>
      <c r="C161" s="42">
        <v>2204949.024972581</v>
      </c>
      <c r="D161" s="2">
        <v>2154079.9119263934</v>
      </c>
      <c r="E161" s="2">
        <f t="shared" si="4"/>
        <v>50869.11304618744</v>
      </c>
      <c r="F161" s="3">
        <f t="shared" si="5"/>
        <v>0.02361523951109836</v>
      </c>
      <c r="G161" s="115">
        <v>1502242.388759872</v>
      </c>
      <c r="H161" s="2">
        <v>1450154.233750118</v>
      </c>
      <c r="I161" s="81" t="s">
        <v>268</v>
      </c>
      <c r="J161" s="80">
        <v>0.810052472494151</v>
      </c>
      <c r="K161" s="1">
        <v>0.7548521432713455</v>
      </c>
    </row>
    <row r="162" spans="1:11" ht="12.75">
      <c r="A162" s="1" t="s">
        <v>3</v>
      </c>
      <c r="B162" s="123" t="s">
        <v>33</v>
      </c>
      <c r="C162" s="42">
        <v>1186738.99846858</v>
      </c>
      <c r="D162" s="2">
        <v>1243571.346863931</v>
      </c>
      <c r="E162" s="2">
        <f t="shared" si="4"/>
        <v>-56832.34839535109</v>
      </c>
      <c r="F162" s="3">
        <f t="shared" si="5"/>
        <v>-0.04570091498060992</v>
      </c>
      <c r="G162" s="115">
        <v>875128.4478099392</v>
      </c>
      <c r="H162" s="2">
        <v>931844.0689740846</v>
      </c>
      <c r="I162" s="81" t="s">
        <v>268</v>
      </c>
      <c r="J162" s="80">
        <v>1.4145086827499094</v>
      </c>
      <c r="K162" s="1">
        <v>1.3181182048146967</v>
      </c>
    </row>
    <row r="163" spans="1:11" ht="12.75">
      <c r="A163" s="1" t="s">
        <v>3</v>
      </c>
      <c r="B163" s="123" t="s">
        <v>141</v>
      </c>
      <c r="C163" s="42">
        <v>260197.37680016787</v>
      </c>
      <c r="D163" s="2">
        <v>285466.8670620822</v>
      </c>
      <c r="E163" s="2">
        <f t="shared" si="4"/>
        <v>-25269.490261914354</v>
      </c>
      <c r="F163" s="3">
        <f t="shared" si="5"/>
        <v>-0.0885198710518613</v>
      </c>
      <c r="G163" s="115">
        <v>158751.76727293403</v>
      </c>
      <c r="H163" s="2">
        <v>184056.98751043156</v>
      </c>
      <c r="I163" s="81" t="s">
        <v>268</v>
      </c>
      <c r="J163" s="80">
        <v>1.5166828713092595</v>
      </c>
      <c r="K163" s="1">
        <v>1.4133298211480976</v>
      </c>
    </row>
    <row r="164" spans="1:11" ht="12.75">
      <c r="A164" s="1" t="s">
        <v>3</v>
      </c>
      <c r="B164" s="123" t="s">
        <v>81</v>
      </c>
      <c r="C164" s="42">
        <v>4214852.793021029</v>
      </c>
      <c r="D164" s="2">
        <v>4245116.3724108115</v>
      </c>
      <c r="E164" s="2">
        <f t="shared" si="4"/>
        <v>-30263.579389782622</v>
      </c>
      <c r="F164" s="3">
        <f t="shared" si="5"/>
        <v>-0.007129034102920449</v>
      </c>
      <c r="G164" s="115">
        <v>510921.015403987</v>
      </c>
      <c r="H164" s="2">
        <v>537873.1207062864</v>
      </c>
      <c r="I164" s="81" t="s">
        <v>268</v>
      </c>
      <c r="J164" s="80">
        <v>1.5095719927120106</v>
      </c>
      <c r="K164" s="1">
        <v>1.4067035072586422</v>
      </c>
    </row>
    <row r="165" spans="1:11" ht="12.75">
      <c r="A165" s="1" t="s">
        <v>3</v>
      </c>
      <c r="B165" s="123" t="s">
        <v>160</v>
      </c>
      <c r="C165" s="42">
        <v>227461.28075122472</v>
      </c>
      <c r="D165" s="2">
        <v>226378.73329796622</v>
      </c>
      <c r="E165" s="2">
        <f t="shared" si="4"/>
        <v>1082.5474532585067</v>
      </c>
      <c r="F165" s="3">
        <f t="shared" si="5"/>
        <v>0.004782019218358407</v>
      </c>
      <c r="G165" s="115">
        <v>120301.04616551677</v>
      </c>
      <c r="H165" s="2">
        <v>119139.1138469881</v>
      </c>
      <c r="I165" s="81" t="s">
        <v>268</v>
      </c>
      <c r="J165" s="80">
        <v>1.0290568868818206</v>
      </c>
      <c r="K165" s="1">
        <v>0.9589326901492663</v>
      </c>
    </row>
    <row r="166" spans="1:11" ht="12.75">
      <c r="A166" s="1" t="s">
        <v>3</v>
      </c>
      <c r="B166" s="123" t="s">
        <v>142</v>
      </c>
      <c r="C166" s="42">
        <v>1065353.7369407085</v>
      </c>
      <c r="D166" s="2">
        <v>1086278.505184612</v>
      </c>
      <c r="E166" s="2">
        <f t="shared" si="4"/>
        <v>-20924.768243903527</v>
      </c>
      <c r="F166" s="3">
        <f t="shared" si="5"/>
        <v>-0.019262802443418856</v>
      </c>
      <c r="G166" s="115">
        <v>541934.7434007868</v>
      </c>
      <c r="H166" s="2">
        <v>562468.4767779093</v>
      </c>
      <c r="I166" s="81" t="s">
        <v>269</v>
      </c>
      <c r="J166" s="80">
        <v>1.1043710894051024</v>
      </c>
      <c r="K166" s="1">
        <v>1.0291146710997436</v>
      </c>
    </row>
    <row r="167" spans="1:11" ht="12.75">
      <c r="A167" s="1" t="s">
        <v>4</v>
      </c>
      <c r="B167" s="123" t="s">
        <v>5</v>
      </c>
      <c r="C167" s="42">
        <v>1027362.809097695</v>
      </c>
      <c r="D167" s="2">
        <v>1686812.5125704708</v>
      </c>
      <c r="E167" s="2">
        <f t="shared" si="4"/>
        <v>-659449.7034727758</v>
      </c>
      <c r="F167" s="3">
        <f t="shared" si="5"/>
        <v>-0.39094428014875515</v>
      </c>
      <c r="G167" s="115">
        <v>943246.6543426185</v>
      </c>
      <c r="H167" s="2">
        <v>1607269.9907268977</v>
      </c>
      <c r="I167" s="81" t="s">
        <v>269</v>
      </c>
      <c r="J167" s="80">
        <v>3.477577164263405</v>
      </c>
      <c r="K167" s="1">
        <v>3.240600658563724</v>
      </c>
    </row>
    <row r="168" spans="1:11" ht="12.75">
      <c r="A168" s="1" t="s">
        <v>90</v>
      </c>
      <c r="B168" s="123" t="s">
        <v>220</v>
      </c>
      <c r="C168" s="42">
        <v>221132.74081143126</v>
      </c>
      <c r="D168" s="2">
        <v>218021.6997150702</v>
      </c>
      <c r="E168" s="2">
        <f t="shared" si="4"/>
        <v>3111.041096361063</v>
      </c>
      <c r="F168" s="3">
        <f t="shared" si="5"/>
        <v>0.014269410340469977</v>
      </c>
      <c r="G168" s="115">
        <v>149514.44988949527</v>
      </c>
      <c r="H168" s="2">
        <v>146221.38034355518</v>
      </c>
      <c r="I168" s="81" t="s">
        <v>269</v>
      </c>
      <c r="J168" s="80">
        <v>0.853076269958519</v>
      </c>
      <c r="K168" s="1">
        <v>0.7696049538890265</v>
      </c>
    </row>
    <row r="169" spans="1:11" ht="12.75">
      <c r="A169" s="1" t="s">
        <v>4</v>
      </c>
      <c r="B169" s="123" t="s">
        <v>6</v>
      </c>
      <c r="C169" s="42">
        <v>1402668.866157103</v>
      </c>
      <c r="D169" s="2">
        <v>1969809.5659709696</v>
      </c>
      <c r="E169" s="2">
        <f t="shared" si="4"/>
        <v>-567140.6998138665</v>
      </c>
      <c r="F169" s="3">
        <f t="shared" si="5"/>
        <v>-0.287916512139745</v>
      </c>
      <c r="G169" s="115">
        <v>1401720.2740183612</v>
      </c>
      <c r="H169" s="2">
        <v>1972853.5248912326</v>
      </c>
      <c r="I169" s="81" t="s">
        <v>269</v>
      </c>
      <c r="J169" s="80">
        <v>3.6706832025942764</v>
      </c>
      <c r="K169" s="1">
        <v>3.420547651952785</v>
      </c>
    </row>
    <row r="170" spans="1:11" ht="12.75">
      <c r="A170" s="1" t="s">
        <v>90</v>
      </c>
      <c r="B170" s="123" t="s">
        <v>174</v>
      </c>
      <c r="C170" s="42">
        <v>1146812</v>
      </c>
      <c r="D170" s="2">
        <v>1146812</v>
      </c>
      <c r="E170" s="2">
        <f t="shared" si="4"/>
        <v>0</v>
      </c>
      <c r="F170" s="3">
        <f t="shared" si="5"/>
        <v>0</v>
      </c>
      <c r="G170" s="115">
        <v>404126.2043583159</v>
      </c>
      <c r="H170" s="2">
        <v>371813.62363349966</v>
      </c>
      <c r="I170" s="81" t="s">
        <v>269</v>
      </c>
      <c r="J170" s="80">
        <v>1.041593404924118</v>
      </c>
      <c r="K170" s="1">
        <v>0.7265759229207902</v>
      </c>
    </row>
    <row r="171" spans="1:11" ht="12.75">
      <c r="A171" s="1" t="s">
        <v>4</v>
      </c>
      <c r="B171" s="123" t="s">
        <v>7</v>
      </c>
      <c r="C171" s="42">
        <v>2043319.9235059689</v>
      </c>
      <c r="D171" s="2">
        <v>2955070.2763525527</v>
      </c>
      <c r="E171" s="2">
        <f t="shared" si="4"/>
        <v>-911750.3528465838</v>
      </c>
      <c r="F171" s="3">
        <f t="shared" si="5"/>
        <v>-0.3085376209637757</v>
      </c>
      <c r="G171" s="115">
        <v>2049177.1308614095</v>
      </c>
      <c r="H171" s="2">
        <v>2967251.4588849116</v>
      </c>
      <c r="I171" s="81" t="s">
        <v>269</v>
      </c>
      <c r="J171" s="80">
        <v>3.668895551550274</v>
      </c>
      <c r="K171" s="1">
        <v>3.4188818188520824</v>
      </c>
    </row>
    <row r="172" spans="1:11" ht="12.75">
      <c r="A172" s="1" t="s">
        <v>0</v>
      </c>
      <c r="B172" s="123" t="s">
        <v>100</v>
      </c>
      <c r="C172" s="42">
        <v>805085.6377183693</v>
      </c>
      <c r="D172" s="2">
        <v>656557.8771679839</v>
      </c>
      <c r="E172" s="2">
        <f t="shared" si="4"/>
        <v>148527.76055038534</v>
      </c>
      <c r="F172" s="3">
        <f t="shared" si="5"/>
        <v>0.22622188494797954</v>
      </c>
      <c r="G172" s="115">
        <v>581105.3391253399</v>
      </c>
      <c r="H172" s="2">
        <v>430765.62281493965</v>
      </c>
      <c r="I172" s="81" t="s">
        <v>269</v>
      </c>
      <c r="J172" s="80">
        <v>1.425000744080628</v>
      </c>
      <c r="K172" s="1">
        <v>0.776981359197867</v>
      </c>
    </row>
    <row r="173" spans="1:11" ht="12.75">
      <c r="A173" s="1" t="s">
        <v>4</v>
      </c>
      <c r="B173" s="123" t="s">
        <v>9</v>
      </c>
      <c r="C173" s="42">
        <v>1489882.1387559813</v>
      </c>
      <c r="D173" s="2">
        <v>1489882.1387559813</v>
      </c>
      <c r="E173" s="2">
        <f t="shared" si="4"/>
        <v>0</v>
      </c>
      <c r="F173" s="3">
        <f t="shared" si="5"/>
        <v>0</v>
      </c>
      <c r="G173" s="115">
        <v>1094917.506932539</v>
      </c>
      <c r="H173" s="2">
        <v>1445747.2986055082</v>
      </c>
      <c r="I173" s="81" t="s">
        <v>269</v>
      </c>
      <c r="J173" s="80">
        <v>3.172286091526778</v>
      </c>
      <c r="K173" s="1">
        <v>2.9561133834773377</v>
      </c>
    </row>
    <row r="174" spans="1:11" ht="12.75">
      <c r="A174" s="1" t="s">
        <v>84</v>
      </c>
      <c r="B174" s="123" t="s">
        <v>202</v>
      </c>
      <c r="C174" s="42">
        <v>250053.12254768115</v>
      </c>
      <c r="D174" s="2">
        <v>248720.5039475135</v>
      </c>
      <c r="E174" s="2">
        <f t="shared" si="4"/>
        <v>1332.6186001676542</v>
      </c>
      <c r="F174" s="3">
        <f t="shared" si="5"/>
        <v>0.005357896027940147</v>
      </c>
      <c r="G174" s="115">
        <v>68689.16008293544</v>
      </c>
      <c r="H174" s="2">
        <v>67136.17412901051</v>
      </c>
      <c r="I174" s="81" t="s">
        <v>269</v>
      </c>
      <c r="J174" s="80">
        <v>0.8789505723522407</v>
      </c>
      <c r="K174" s="1">
        <v>0.7696049538890264</v>
      </c>
    </row>
    <row r="175" spans="1:11" ht="12.75">
      <c r="A175" s="1" t="s">
        <v>90</v>
      </c>
      <c r="B175" s="123" t="s">
        <v>176</v>
      </c>
      <c r="C175" s="42">
        <v>554058.8421657523</v>
      </c>
      <c r="D175" s="2">
        <v>543612.3216915398</v>
      </c>
      <c r="E175" s="2">
        <f t="shared" si="4"/>
        <v>10446.520474212477</v>
      </c>
      <c r="F175" s="3">
        <f t="shared" si="5"/>
        <v>0.01921685741358179</v>
      </c>
      <c r="G175" s="115">
        <v>112713.54864554587</v>
      </c>
      <c r="H175" s="2">
        <v>101783.66874820407</v>
      </c>
      <c r="I175" s="81" t="s">
        <v>269</v>
      </c>
      <c r="J175" s="80">
        <v>0.8775804092437973</v>
      </c>
      <c r="K175" s="1">
        <v>0.7293073775398781</v>
      </c>
    </row>
    <row r="176" spans="1:11" ht="12.75">
      <c r="A176" s="1" t="s">
        <v>90</v>
      </c>
      <c r="B176" s="123" t="s">
        <v>177</v>
      </c>
      <c r="C176" s="42">
        <v>30154836.943545967</v>
      </c>
      <c r="D176" s="2">
        <v>28697052.394770384</v>
      </c>
      <c r="E176" s="2">
        <f t="shared" si="4"/>
        <v>1457784.5487755835</v>
      </c>
      <c r="F176" s="3">
        <f t="shared" si="5"/>
        <v>0.05079910398885578</v>
      </c>
      <c r="G176" s="115">
        <v>14537514.00404634</v>
      </c>
      <c r="H176" s="2">
        <v>13047289.90526203</v>
      </c>
      <c r="I176" s="81" t="s">
        <v>269</v>
      </c>
      <c r="J176" s="80">
        <v>0.9063798301505425</v>
      </c>
      <c r="K176" s="1">
        <v>0.782528009691643</v>
      </c>
    </row>
    <row r="177" spans="1:11" ht="12.75">
      <c r="A177" s="1" t="s">
        <v>26</v>
      </c>
      <c r="B177" s="123" t="s">
        <v>211</v>
      </c>
      <c r="C177" s="42">
        <v>6298762.835798693</v>
      </c>
      <c r="D177" s="2">
        <v>5488384.32780144</v>
      </c>
      <c r="E177" s="2">
        <f t="shared" si="4"/>
        <v>810378.507997253</v>
      </c>
      <c r="F177" s="3">
        <f t="shared" si="5"/>
        <v>0.14765338205130357</v>
      </c>
      <c r="G177" s="115">
        <v>4838773.843726351</v>
      </c>
      <c r="H177" s="2">
        <v>4020062.816683404</v>
      </c>
      <c r="I177" s="81" t="s">
        <v>269</v>
      </c>
      <c r="J177" s="80">
        <v>1.066510969599972</v>
      </c>
      <c r="K177" s="1">
        <v>0.7548774611235401</v>
      </c>
    </row>
    <row r="178" spans="1:11" ht="12.75">
      <c r="A178" s="1" t="s">
        <v>90</v>
      </c>
      <c r="B178" s="123" t="s">
        <v>178</v>
      </c>
      <c r="C178" s="42">
        <v>2820154.281804637</v>
      </c>
      <c r="D178" s="2">
        <v>2808138.5956269233</v>
      </c>
      <c r="E178" s="2">
        <f t="shared" si="4"/>
        <v>12015.686177713796</v>
      </c>
      <c r="F178" s="3">
        <f t="shared" si="5"/>
        <v>0.004278879324697743</v>
      </c>
      <c r="G178" s="115">
        <v>660723.0957718301</v>
      </c>
      <c r="H178" s="2">
        <v>646853.6795676341</v>
      </c>
      <c r="I178" s="81" t="s">
        <v>269</v>
      </c>
      <c r="J178" s="80">
        <v>0.9079428966807378</v>
      </c>
      <c r="K178" s="1">
        <v>0.8258036396340817</v>
      </c>
    </row>
    <row r="179" spans="1:11" ht="12.75">
      <c r="A179" s="1" t="s">
        <v>90</v>
      </c>
      <c r="B179" s="123" t="s">
        <v>179</v>
      </c>
      <c r="C179" s="42">
        <v>12640340.251380974</v>
      </c>
      <c r="D179" s="2">
        <v>11502682.195521038</v>
      </c>
      <c r="E179" s="2">
        <f t="shared" si="4"/>
        <v>1137658.0558599364</v>
      </c>
      <c r="F179" s="3">
        <f t="shared" si="5"/>
        <v>0.09890371971703456</v>
      </c>
      <c r="G179" s="115">
        <v>7410826.508177519</v>
      </c>
      <c r="H179" s="2">
        <v>6256431.634619405</v>
      </c>
      <c r="I179" s="81" t="s">
        <v>269</v>
      </c>
      <c r="J179" s="80">
        <v>0.9596600725617114</v>
      </c>
      <c r="K179" s="1">
        <v>0.7520142254280102</v>
      </c>
    </row>
    <row r="180" spans="1:11" ht="12.75">
      <c r="A180" s="1" t="s">
        <v>90</v>
      </c>
      <c r="B180" s="123" t="s">
        <v>95</v>
      </c>
      <c r="C180" s="42">
        <v>105837.29323033901</v>
      </c>
      <c r="D180" s="2">
        <v>102435.13640146406</v>
      </c>
      <c r="E180" s="2">
        <f t="shared" si="4"/>
        <v>3402.156828874955</v>
      </c>
      <c r="F180" s="3">
        <f t="shared" si="5"/>
        <v>0.03321279151268187</v>
      </c>
      <c r="G180" s="115">
        <v>55516.29323033902</v>
      </c>
      <c r="H180" s="2">
        <v>52114.136401464064</v>
      </c>
      <c r="I180" s="81" t="s">
        <v>269</v>
      </c>
      <c r="J180" s="80">
        <v>1.0601234915606967</v>
      </c>
      <c r="K180" s="1">
        <v>0.806486980433229</v>
      </c>
    </row>
    <row r="181" spans="1:11" ht="12.75">
      <c r="A181" s="1" t="s">
        <v>90</v>
      </c>
      <c r="B181" s="123" t="s">
        <v>180</v>
      </c>
      <c r="C181" s="42">
        <v>11749792.221531676</v>
      </c>
      <c r="D181" s="2">
        <v>11314891.696297495</v>
      </c>
      <c r="E181" s="2">
        <f t="shared" si="4"/>
        <v>434900.52523418143</v>
      </c>
      <c r="F181" s="3">
        <f t="shared" si="5"/>
        <v>0.038436119134617204</v>
      </c>
      <c r="G181" s="115">
        <v>4467688.041285884</v>
      </c>
      <c r="H181" s="2">
        <v>4022339.318748941</v>
      </c>
      <c r="I181" s="81" t="s">
        <v>269</v>
      </c>
      <c r="J181" s="80">
        <v>0.8736477587361079</v>
      </c>
      <c r="K181" s="1">
        <v>0.739569284120389</v>
      </c>
    </row>
    <row r="182" spans="1:11" ht="12.75">
      <c r="A182" s="1" t="s">
        <v>4</v>
      </c>
      <c r="B182" s="123" t="s">
        <v>11</v>
      </c>
      <c r="C182" s="42">
        <v>1856012.3005894972</v>
      </c>
      <c r="D182" s="2">
        <v>2521534.228902551</v>
      </c>
      <c r="E182" s="2">
        <f t="shared" si="4"/>
        <v>-665521.9283130537</v>
      </c>
      <c r="F182" s="3">
        <f t="shared" si="5"/>
        <v>-0.2639353139388908</v>
      </c>
      <c r="G182" s="115">
        <v>1485584.8775162585</v>
      </c>
      <c r="H182" s="2">
        <v>2155213.1209154567</v>
      </c>
      <c r="I182" s="81" t="s">
        <v>269</v>
      </c>
      <c r="J182" s="80">
        <v>3.268898699060348</v>
      </c>
      <c r="K182" s="1">
        <v>3.046142407941892</v>
      </c>
    </row>
    <row r="183" spans="1:11" ht="12.75">
      <c r="A183" s="1" t="s">
        <v>0</v>
      </c>
      <c r="B183" s="123" t="s">
        <v>166</v>
      </c>
      <c r="C183" s="42">
        <v>576247.0421947719</v>
      </c>
      <c r="D183" s="2">
        <v>570679.9027770743</v>
      </c>
      <c r="E183" s="2">
        <f t="shared" si="4"/>
        <v>5567.1394176976755</v>
      </c>
      <c r="F183" s="3">
        <f t="shared" si="5"/>
        <v>0.009755275051051478</v>
      </c>
      <c r="G183" s="115">
        <v>116106.54916493071</v>
      </c>
      <c r="H183" s="2">
        <v>110466.65160415437</v>
      </c>
      <c r="I183" s="81" t="s">
        <v>269</v>
      </c>
      <c r="J183" s="80">
        <v>0.8898866070383646</v>
      </c>
      <c r="K183" s="1">
        <v>0.812548831019137</v>
      </c>
    </row>
    <row r="184" spans="1:11" ht="12.75">
      <c r="A184" s="1" t="s">
        <v>3</v>
      </c>
      <c r="B184" s="123" t="s">
        <v>21</v>
      </c>
      <c r="C184" s="42">
        <v>2279699.903688889</v>
      </c>
      <c r="D184" s="2">
        <v>2194532.015538036</v>
      </c>
      <c r="E184" s="2">
        <f t="shared" si="4"/>
        <v>85167.8881508531</v>
      </c>
      <c r="F184" s="3">
        <f t="shared" si="5"/>
        <v>0.038809134497849826</v>
      </c>
      <c r="G184" s="115">
        <v>1814969.6869655726</v>
      </c>
      <c r="H184" s="2">
        <v>1728311.1306452958</v>
      </c>
      <c r="I184" s="81" t="s">
        <v>269</v>
      </c>
      <c r="J184" s="80">
        <v>0.9417528224096413</v>
      </c>
      <c r="K184" s="1">
        <v>0.8438790535543411</v>
      </c>
    </row>
    <row r="185" spans="1:11" ht="12.75">
      <c r="A185" s="1" t="s">
        <v>90</v>
      </c>
      <c r="B185" s="123" t="s">
        <v>181</v>
      </c>
      <c r="C185" s="42">
        <v>2627720.820746101</v>
      </c>
      <c r="D185" s="2">
        <v>2436395.3367314893</v>
      </c>
      <c r="E185" s="2">
        <f t="shared" si="4"/>
        <v>191325.4840146117</v>
      </c>
      <c r="F185" s="3">
        <f t="shared" si="5"/>
        <v>0.07852809481702654</v>
      </c>
      <c r="G185" s="115">
        <v>1276129.027869877</v>
      </c>
      <c r="H185" s="2">
        <v>1081763.9589645427</v>
      </c>
      <c r="I185" s="81" t="s">
        <v>269</v>
      </c>
      <c r="J185" s="80">
        <v>1.041593404924118</v>
      </c>
      <c r="K185" s="1">
        <v>0.7265759229207902</v>
      </c>
    </row>
    <row r="186" spans="1:11" ht="12.75">
      <c r="A186" s="1" t="s">
        <v>90</v>
      </c>
      <c r="B186" s="123" t="s">
        <v>183</v>
      </c>
      <c r="C186" s="42">
        <v>89044.42624811703</v>
      </c>
      <c r="D186" s="2">
        <v>87502.36236334997</v>
      </c>
      <c r="E186" s="2">
        <f t="shared" si="4"/>
        <v>1542.0638847670634</v>
      </c>
      <c r="F186" s="3">
        <f t="shared" si="5"/>
        <v>0.01762311145799363</v>
      </c>
      <c r="G186" s="115">
        <v>38723.42624811704</v>
      </c>
      <c r="H186" s="2">
        <v>37181.362363349974</v>
      </c>
      <c r="I186" s="81" t="s">
        <v>269</v>
      </c>
      <c r="J186" s="80">
        <v>0.8769127487548567</v>
      </c>
      <c r="K186" s="1">
        <v>0.7265759229207902</v>
      </c>
    </row>
    <row r="187" spans="1:11" ht="12.75">
      <c r="A187" s="1" t="s">
        <v>90</v>
      </c>
      <c r="B187" s="123" t="s">
        <v>184</v>
      </c>
      <c r="C187" s="42">
        <v>576437</v>
      </c>
      <c r="D187" s="2">
        <v>576437</v>
      </c>
      <c r="E187" s="2">
        <f t="shared" si="4"/>
        <v>0</v>
      </c>
      <c r="F187" s="3">
        <f t="shared" si="5"/>
        <v>0</v>
      </c>
      <c r="G187" s="115">
        <v>560331.3862415873</v>
      </c>
      <c r="H187" s="2">
        <v>512428.5555647848</v>
      </c>
      <c r="I187" s="81" t="s">
        <v>269</v>
      </c>
      <c r="J187" s="80">
        <v>0.8769127487548567</v>
      </c>
      <c r="K187" s="1">
        <v>0.7265759229207902</v>
      </c>
    </row>
    <row r="188" spans="1:11" ht="12.75">
      <c r="A188" s="1" t="s">
        <v>90</v>
      </c>
      <c r="B188" s="123" t="s">
        <v>185</v>
      </c>
      <c r="C188" s="42">
        <v>88318.18508756266</v>
      </c>
      <c r="D188" s="2">
        <v>86998.81955575944</v>
      </c>
      <c r="E188" s="2">
        <f t="shared" si="4"/>
        <v>1319.3655318032106</v>
      </c>
      <c r="F188" s="3">
        <f t="shared" si="5"/>
        <v>0.015165326823286383</v>
      </c>
      <c r="G188" s="115">
        <v>37997.18508756266</v>
      </c>
      <c r="H188" s="2">
        <v>36677.819555759444</v>
      </c>
      <c r="I188" s="81" t="s">
        <v>269</v>
      </c>
      <c r="J188" s="80">
        <v>0.8708381609264058</v>
      </c>
      <c r="K188" s="1">
        <v>0.7314935264600172</v>
      </c>
    </row>
    <row r="189" spans="1:11" ht="12.75">
      <c r="A189" s="1" t="s">
        <v>3</v>
      </c>
      <c r="B189" s="123" t="s">
        <v>133</v>
      </c>
      <c r="C189" s="42">
        <v>978047</v>
      </c>
      <c r="D189" s="2">
        <v>978047</v>
      </c>
      <c r="E189" s="2">
        <f t="shared" si="4"/>
        <v>0</v>
      </c>
      <c r="F189" s="3">
        <f t="shared" si="5"/>
        <v>0</v>
      </c>
      <c r="G189" s="115">
        <v>727642.0511947694</v>
      </c>
      <c r="H189" s="2">
        <v>755928.8588546882</v>
      </c>
      <c r="I189" s="81" t="s">
        <v>269</v>
      </c>
      <c r="J189" s="80">
        <v>1.335732860077596</v>
      </c>
      <c r="K189" s="1">
        <v>1.244710492843805</v>
      </c>
    </row>
    <row r="190" spans="1:11" ht="12.75">
      <c r="A190" s="1" t="s">
        <v>26</v>
      </c>
      <c r="B190" s="123" t="s">
        <v>122</v>
      </c>
      <c r="C190" s="42">
        <v>2290513.524905876</v>
      </c>
      <c r="D190" s="2">
        <v>2170529.3185035097</v>
      </c>
      <c r="E190" s="2">
        <f t="shared" si="4"/>
        <v>119984.20640236605</v>
      </c>
      <c r="F190" s="3">
        <f t="shared" si="5"/>
        <v>0.05527877710727731</v>
      </c>
      <c r="G190" s="115">
        <v>1636964.8748686356</v>
      </c>
      <c r="H190" s="2">
        <v>1515649.816750945</v>
      </c>
      <c r="I190" s="81" t="s">
        <v>269</v>
      </c>
      <c r="J190" s="80">
        <v>0.9007554566196629</v>
      </c>
      <c r="K190" s="1">
        <v>0.7696049538890265</v>
      </c>
    </row>
    <row r="191" spans="1:11" ht="12.75">
      <c r="A191" s="1" t="s">
        <v>3</v>
      </c>
      <c r="B191" s="123" t="s">
        <v>47</v>
      </c>
      <c r="C191" s="42">
        <v>401029.94506426074</v>
      </c>
      <c r="D191" s="2">
        <v>439858.4749045692</v>
      </c>
      <c r="E191" s="2">
        <f t="shared" si="4"/>
        <v>-38828.529840308474</v>
      </c>
      <c r="F191" s="3">
        <f t="shared" si="5"/>
        <v>-0.08827505221704011</v>
      </c>
      <c r="G191" s="115">
        <v>211424.69043631988</v>
      </c>
      <c r="H191" s="2">
        <v>250402.76295009573</v>
      </c>
      <c r="I191" s="81" t="s">
        <v>269</v>
      </c>
      <c r="J191" s="80">
        <v>1.539286725621184</v>
      </c>
      <c r="K191" s="1">
        <v>1.4343933552436283</v>
      </c>
    </row>
    <row r="192" spans="1:11" ht="12.75">
      <c r="A192" s="1" t="s">
        <v>90</v>
      </c>
      <c r="B192" s="123" t="s">
        <v>175</v>
      </c>
      <c r="C192" s="42">
        <v>99772.91908779906</v>
      </c>
      <c r="D192" s="2">
        <v>96156.05314881372</v>
      </c>
      <c r="E192" s="2">
        <f t="shared" si="4"/>
        <v>3616.865938985342</v>
      </c>
      <c r="F192" s="3">
        <f t="shared" si="5"/>
        <v>0.03761454240834721</v>
      </c>
      <c r="G192" s="115">
        <v>46629.94665672876</v>
      </c>
      <c r="H192" s="2">
        <v>42901.5719577115</v>
      </c>
      <c r="I192" s="81" t="s">
        <v>269</v>
      </c>
      <c r="J192" s="80">
        <v>1.041593404924118</v>
      </c>
      <c r="K192" s="1">
        <v>0.7265759229207902</v>
      </c>
    </row>
    <row r="193" spans="1:11" ht="12.75">
      <c r="A193" s="1" t="s">
        <v>3</v>
      </c>
      <c r="B193" s="123" t="s">
        <v>50</v>
      </c>
      <c r="C193" s="42">
        <v>340356.10736604774</v>
      </c>
      <c r="D193" s="2">
        <v>385303.21536234143</v>
      </c>
      <c r="E193" s="2">
        <f t="shared" si="4"/>
        <v>-44947.10799629369</v>
      </c>
      <c r="F193" s="3">
        <f t="shared" si="5"/>
        <v>-0.11665386169701482</v>
      </c>
      <c r="G193" s="115">
        <v>239558.11889276636</v>
      </c>
      <c r="H193" s="2">
        <v>284698.40451558656</v>
      </c>
      <c r="I193" s="81" t="s">
        <v>269</v>
      </c>
      <c r="J193" s="80">
        <v>1.539286725621184</v>
      </c>
      <c r="K193" s="1">
        <v>1.4343933552436283</v>
      </c>
    </row>
    <row r="194" spans="1:11" ht="12.75">
      <c r="A194" s="1" t="s">
        <v>0</v>
      </c>
      <c r="B194" s="123" t="s">
        <v>167</v>
      </c>
      <c r="C194" s="42">
        <v>703305.6867016829</v>
      </c>
      <c r="D194" s="2">
        <v>689686.241343124</v>
      </c>
      <c r="E194" s="2">
        <f aca="true" t="shared" si="6" ref="E194:E257">C194-D194</f>
        <v>13619.445358558907</v>
      </c>
      <c r="F194" s="3">
        <f aca="true" t="shared" si="7" ref="F194:F257">E194/D194</f>
        <v>0.019747306154804287</v>
      </c>
      <c r="G194" s="115">
        <v>173002.6444328493</v>
      </c>
      <c r="H194" s="2">
        <v>158687.93909756694</v>
      </c>
      <c r="I194" s="81" t="s">
        <v>269</v>
      </c>
      <c r="J194" s="80">
        <v>0.8804595700045886</v>
      </c>
      <c r="K194" s="1">
        <v>0.7505353121538718</v>
      </c>
    </row>
    <row r="195" spans="1:11" ht="12.75">
      <c r="A195" s="1" t="s">
        <v>0</v>
      </c>
      <c r="B195" s="123" t="s">
        <v>96</v>
      </c>
      <c r="C195" s="42">
        <v>687524.5830565743</v>
      </c>
      <c r="D195" s="2">
        <v>524350.5493828863</v>
      </c>
      <c r="E195" s="2">
        <f t="shared" si="6"/>
        <v>163174.03367368807</v>
      </c>
      <c r="F195" s="3">
        <f t="shared" si="7"/>
        <v>0.31119264367269056</v>
      </c>
      <c r="G195" s="115">
        <v>588968.3653355974</v>
      </c>
      <c r="H195" s="2">
        <v>424203.5974035358</v>
      </c>
      <c r="I195" s="81" t="s">
        <v>269</v>
      </c>
      <c r="J195" s="80">
        <v>1.4250007440806276</v>
      </c>
      <c r="K195" s="1">
        <v>0.776981359197867</v>
      </c>
    </row>
    <row r="196" spans="1:11" ht="12.75">
      <c r="A196" s="1" t="s">
        <v>90</v>
      </c>
      <c r="B196" s="123" t="s">
        <v>91</v>
      </c>
      <c r="C196" s="42">
        <v>441304.74311846914</v>
      </c>
      <c r="D196" s="2">
        <v>424474.54462593066</v>
      </c>
      <c r="E196" s="2">
        <f t="shared" si="6"/>
        <v>16830.198492538475</v>
      </c>
      <c r="F196" s="3">
        <f t="shared" si="7"/>
        <v>0.03964948830411052</v>
      </c>
      <c r="G196" s="115">
        <v>305002.3458805469</v>
      </c>
      <c r="H196" s="2">
        <v>287738.24821963435</v>
      </c>
      <c r="I196" s="81" t="s">
        <v>269</v>
      </c>
      <c r="J196" s="80">
        <v>0.8431122304928397</v>
      </c>
      <c r="K196" s="1">
        <v>0.7448079595833875</v>
      </c>
    </row>
    <row r="197" spans="1:11" ht="12.75">
      <c r="A197" s="1" t="s">
        <v>90</v>
      </c>
      <c r="B197" s="123" t="s">
        <v>186</v>
      </c>
      <c r="C197" s="42">
        <v>101568.42072132425</v>
      </c>
      <c r="D197" s="2">
        <v>101228.31368284288</v>
      </c>
      <c r="E197" s="2">
        <f t="shared" si="6"/>
        <v>340.1070384813647</v>
      </c>
      <c r="F197" s="3">
        <f t="shared" si="7"/>
        <v>0.0033598014834757563</v>
      </c>
      <c r="G197" s="115">
        <v>6337.767434544796</v>
      </c>
      <c r="H197" s="2">
        <v>5909.68768337113</v>
      </c>
      <c r="I197" s="81" t="s">
        <v>269</v>
      </c>
      <c r="J197" s="80">
        <v>1.0409310716409677</v>
      </c>
      <c r="K197" s="1">
        <v>0.7696615181538595</v>
      </c>
    </row>
    <row r="198" spans="1:11" ht="12.75">
      <c r="A198" s="1" t="s">
        <v>3</v>
      </c>
      <c r="B198" s="123" t="s">
        <v>146</v>
      </c>
      <c r="C198" s="42">
        <v>1414638.616180955</v>
      </c>
      <c r="D198" s="2">
        <v>1379959.4138872975</v>
      </c>
      <c r="E198" s="2">
        <f t="shared" si="6"/>
        <v>34679.202293657465</v>
      </c>
      <c r="F198" s="3">
        <f t="shared" si="7"/>
        <v>0.025130595831052278</v>
      </c>
      <c r="G198" s="115">
        <v>989881.2535280653</v>
      </c>
      <c r="H198" s="2">
        <v>954406.4868003135</v>
      </c>
      <c r="I198" s="81" t="s">
        <v>269</v>
      </c>
      <c r="J198" s="80">
        <v>0.9524262351302708</v>
      </c>
      <c r="K198" s="1">
        <v>0.8830143678859239</v>
      </c>
    </row>
    <row r="199" spans="1:11" ht="12.75">
      <c r="A199" s="1" t="s">
        <v>3</v>
      </c>
      <c r="B199" s="123" t="s">
        <v>25</v>
      </c>
      <c r="C199" s="42">
        <v>364172.6201744373</v>
      </c>
      <c r="D199" s="2">
        <v>410312.506411529</v>
      </c>
      <c r="E199" s="2">
        <f t="shared" si="6"/>
        <v>-46139.886237091676</v>
      </c>
      <c r="F199" s="3">
        <f t="shared" si="7"/>
        <v>-0.11245059684048479</v>
      </c>
      <c r="G199" s="115">
        <v>285862.59821584984</v>
      </c>
      <c r="H199" s="2">
        <v>332220.93375112396</v>
      </c>
      <c r="I199" s="81" t="s">
        <v>269</v>
      </c>
      <c r="J199" s="80">
        <v>1.3759748713569977</v>
      </c>
      <c r="K199" s="1">
        <v>1.2822102468662524</v>
      </c>
    </row>
    <row r="200" spans="1:11" ht="12.75">
      <c r="A200" s="1" t="s">
        <v>90</v>
      </c>
      <c r="B200" s="123" t="s">
        <v>187</v>
      </c>
      <c r="C200" s="42">
        <v>856346.8236172239</v>
      </c>
      <c r="D200" s="2">
        <v>851443.3381998023</v>
      </c>
      <c r="E200" s="2">
        <f t="shared" si="6"/>
        <v>4903.485417421558</v>
      </c>
      <c r="F200" s="3">
        <f t="shared" si="7"/>
        <v>0.005759027286288887</v>
      </c>
      <c r="G200" s="115">
        <v>367806.5543970525</v>
      </c>
      <c r="H200" s="2">
        <v>362671.83886792086</v>
      </c>
      <c r="I200" s="81" t="s">
        <v>269</v>
      </c>
      <c r="J200" s="80">
        <v>0.8866712346439344</v>
      </c>
      <c r="K200" s="1">
        <v>0.7782107600826738</v>
      </c>
    </row>
    <row r="201" spans="1:11" ht="12.75">
      <c r="A201" s="1" t="s">
        <v>90</v>
      </c>
      <c r="B201" s="123" t="s">
        <v>92</v>
      </c>
      <c r="C201" s="42">
        <v>884948.7387716557</v>
      </c>
      <c r="D201" s="2">
        <v>836714.2031863633</v>
      </c>
      <c r="E201" s="2">
        <f t="shared" si="6"/>
        <v>48234.53558529238</v>
      </c>
      <c r="F201" s="3">
        <f t="shared" si="7"/>
        <v>0.05764756400884113</v>
      </c>
      <c r="G201" s="115">
        <v>767818.7622817007</v>
      </c>
      <c r="H201" s="2">
        <v>719161.3119104177</v>
      </c>
      <c r="I201" s="81" t="s">
        <v>269</v>
      </c>
      <c r="J201" s="80">
        <v>0.9145246674718452</v>
      </c>
      <c r="K201" s="1">
        <v>0.712997182714294</v>
      </c>
    </row>
    <row r="202" spans="1:11" ht="12.75">
      <c r="A202" s="1" t="s">
        <v>90</v>
      </c>
      <c r="B202" s="123" t="s">
        <v>188</v>
      </c>
      <c r="C202" s="42">
        <v>526396.5981347127</v>
      </c>
      <c r="D202" s="2">
        <v>511614.8244514753</v>
      </c>
      <c r="E202" s="2">
        <f t="shared" si="6"/>
        <v>14781.773683237378</v>
      </c>
      <c r="F202" s="3">
        <f t="shared" si="7"/>
        <v>0.028892387352312487</v>
      </c>
      <c r="G202" s="115">
        <v>106757.63061080176</v>
      </c>
      <c r="H202" s="2">
        <v>91420.41357532862</v>
      </c>
      <c r="I202" s="81" t="s">
        <v>269</v>
      </c>
      <c r="J202" s="80">
        <v>0.997027369464796</v>
      </c>
      <c r="K202" s="1">
        <v>0.7633457697419439</v>
      </c>
    </row>
    <row r="203" spans="1:11" ht="12.75">
      <c r="A203" s="1" t="s">
        <v>90</v>
      </c>
      <c r="B203" s="123" t="s">
        <v>189</v>
      </c>
      <c r="C203" s="42">
        <v>1300959.4667703016</v>
      </c>
      <c r="D203" s="2">
        <v>1277540.2011599203</v>
      </c>
      <c r="E203" s="2">
        <f t="shared" si="6"/>
        <v>23419.265610381262</v>
      </c>
      <c r="F203" s="3">
        <f t="shared" si="7"/>
        <v>0.01833152928504179</v>
      </c>
      <c r="G203" s="115">
        <v>327106.8012880435</v>
      </c>
      <c r="H203" s="2">
        <v>302452.885874121</v>
      </c>
      <c r="I203" s="81" t="s">
        <v>269</v>
      </c>
      <c r="J203" s="80">
        <v>0.972421369292283</v>
      </c>
      <c r="K203" s="1">
        <v>0.7819507196538433</v>
      </c>
    </row>
    <row r="204" spans="1:11" ht="12.75">
      <c r="A204" s="1" t="s">
        <v>84</v>
      </c>
      <c r="B204" s="123" t="s">
        <v>206</v>
      </c>
      <c r="C204" s="42">
        <v>2348952.6304265754</v>
      </c>
      <c r="D204" s="2">
        <v>2283226.722839886</v>
      </c>
      <c r="E204" s="2">
        <f t="shared" si="6"/>
        <v>65725.90758668957</v>
      </c>
      <c r="F204" s="3">
        <f t="shared" si="7"/>
        <v>0.02878641307462425</v>
      </c>
      <c r="G204" s="115">
        <v>351831.8986874514</v>
      </c>
      <c r="H204" s="2">
        <v>283629.21988236805</v>
      </c>
      <c r="I204" s="81" t="s">
        <v>269</v>
      </c>
      <c r="J204" s="80">
        <v>1.070797820629866</v>
      </c>
      <c r="K204" s="1">
        <v>0.8409102052078181</v>
      </c>
    </row>
    <row r="205" spans="1:11" ht="12.75">
      <c r="A205" s="1" t="s">
        <v>84</v>
      </c>
      <c r="B205" s="123" t="s">
        <v>87</v>
      </c>
      <c r="C205" s="42">
        <v>81193.7808853577</v>
      </c>
      <c r="D205" s="2">
        <v>81713.61032429719</v>
      </c>
      <c r="E205" s="2">
        <f t="shared" si="6"/>
        <v>-519.8294389394869</v>
      </c>
      <c r="F205" s="3">
        <f t="shared" si="7"/>
        <v>-0.0063616016582358475</v>
      </c>
      <c r="G205" s="115">
        <v>30872.780885357708</v>
      </c>
      <c r="H205" s="2">
        <v>31392.61032429718</v>
      </c>
      <c r="I205" s="81" t="s">
        <v>269</v>
      </c>
      <c r="J205" s="80">
        <v>1.099405392060655</v>
      </c>
      <c r="K205" s="1">
        <v>1.0244873569311297</v>
      </c>
    </row>
    <row r="206" spans="1:11" ht="12.75">
      <c r="A206" s="1" t="s">
        <v>0</v>
      </c>
      <c r="B206" s="123" t="s">
        <v>255</v>
      </c>
      <c r="C206" s="42">
        <v>1644772.0400090893</v>
      </c>
      <c r="D206" s="2">
        <v>1556458.318610701</v>
      </c>
      <c r="E206" s="2">
        <f t="shared" si="6"/>
        <v>88313.72139838827</v>
      </c>
      <c r="F206" s="3">
        <f t="shared" si="7"/>
        <v>0.05674017758292258</v>
      </c>
      <c r="G206" s="115">
        <v>1254299.137705263</v>
      </c>
      <c r="H206" s="2">
        <v>1164936.1941278744</v>
      </c>
      <c r="I206" s="81" t="s">
        <v>269</v>
      </c>
      <c r="J206" s="80">
        <v>0.9935160628232846</v>
      </c>
      <c r="K206" s="1">
        <v>0.8617526058750853</v>
      </c>
    </row>
    <row r="207" spans="1:11" ht="12.75">
      <c r="A207" s="1" t="s">
        <v>3</v>
      </c>
      <c r="B207" s="123" t="s">
        <v>147</v>
      </c>
      <c r="C207" s="42">
        <v>1510121</v>
      </c>
      <c r="D207" s="2">
        <v>1510121</v>
      </c>
      <c r="E207" s="2">
        <f t="shared" si="6"/>
        <v>0</v>
      </c>
      <c r="F207" s="3">
        <f t="shared" si="7"/>
        <v>0</v>
      </c>
      <c r="G207" s="115">
        <v>496238.3929611584</v>
      </c>
      <c r="H207" s="2">
        <v>455272.91727637395</v>
      </c>
      <c r="I207" s="81" t="s">
        <v>269</v>
      </c>
      <c r="J207" s="80">
        <v>0.9103633986535009</v>
      </c>
      <c r="K207" s="1">
        <v>0.7704492023639606</v>
      </c>
    </row>
    <row r="208" spans="1:11" ht="12.75">
      <c r="A208" s="1" t="s">
        <v>0</v>
      </c>
      <c r="B208" s="123" t="s">
        <v>113</v>
      </c>
      <c r="C208" s="42">
        <v>4136059.2792608687</v>
      </c>
      <c r="D208" s="2">
        <v>4022585.0494187935</v>
      </c>
      <c r="E208" s="2">
        <f t="shared" si="6"/>
        <v>113474.22984207515</v>
      </c>
      <c r="F208" s="3">
        <f t="shared" si="7"/>
        <v>0.028209280462191982</v>
      </c>
      <c r="G208" s="115">
        <v>2269548.4931665724</v>
      </c>
      <c r="H208" s="2">
        <v>2152986.5897994055</v>
      </c>
      <c r="I208" s="81" t="s">
        <v>269</v>
      </c>
      <c r="J208" s="80">
        <v>0.9274614400198292</v>
      </c>
      <c r="K208" s="1">
        <v>0.8292261205479856</v>
      </c>
    </row>
    <row r="209" spans="1:11" ht="12.75">
      <c r="A209" s="1" t="s">
        <v>26</v>
      </c>
      <c r="B209" s="123" t="s">
        <v>214</v>
      </c>
      <c r="C209" s="42">
        <v>1335389.3688356373</v>
      </c>
      <c r="D209" s="2">
        <v>1286298.4910682994</v>
      </c>
      <c r="E209" s="2">
        <f t="shared" si="6"/>
        <v>49090.87776733795</v>
      </c>
      <c r="F209" s="3">
        <f t="shared" si="7"/>
        <v>0.03816445258096112</v>
      </c>
      <c r="G209" s="115">
        <v>1023248.2776870613</v>
      </c>
      <c r="H209" s="2">
        <v>973493.1581880907</v>
      </c>
      <c r="I209" s="81" t="s">
        <v>269</v>
      </c>
      <c r="J209" s="80">
        <v>0.8372914165064558</v>
      </c>
      <c r="K209" s="1">
        <v>0.7562802864290981</v>
      </c>
    </row>
    <row r="210" spans="1:11" ht="12.75">
      <c r="A210" s="1" t="s">
        <v>0</v>
      </c>
      <c r="B210" s="123" t="s">
        <v>168</v>
      </c>
      <c r="C210" s="42">
        <v>13778451.315623855</v>
      </c>
      <c r="D210" s="2">
        <v>13701940.584805919</v>
      </c>
      <c r="E210" s="2">
        <f t="shared" si="6"/>
        <v>76510.73081793636</v>
      </c>
      <c r="F210" s="3">
        <f t="shared" si="7"/>
        <v>0.005583933921212526</v>
      </c>
      <c r="G210" s="115">
        <v>1186853.5421789547</v>
      </c>
      <c r="H210" s="2">
        <v>1098176.5617960207</v>
      </c>
      <c r="I210" s="81" t="s">
        <v>269</v>
      </c>
      <c r="J210" s="80">
        <v>0.8933372679795537</v>
      </c>
      <c r="K210" s="1">
        <v>0.7741221898892796</v>
      </c>
    </row>
    <row r="211" spans="1:11" ht="12.75">
      <c r="A211" s="1" t="s">
        <v>3</v>
      </c>
      <c r="B211" s="123" t="s">
        <v>148</v>
      </c>
      <c r="C211" s="42">
        <v>2432175.999753153</v>
      </c>
      <c r="D211" s="2">
        <v>2548253.3301183903</v>
      </c>
      <c r="E211" s="2">
        <f t="shared" si="6"/>
        <v>-116077.33036523731</v>
      </c>
      <c r="F211" s="3">
        <f t="shared" si="7"/>
        <v>-0.04555172321106883</v>
      </c>
      <c r="G211" s="115">
        <v>1893966.3011003619</v>
      </c>
      <c r="H211" s="2">
        <v>2010656.6072394885</v>
      </c>
      <c r="I211" s="81" t="s">
        <v>269</v>
      </c>
      <c r="J211" s="80">
        <v>1.141435054384058</v>
      </c>
      <c r="K211" s="1">
        <v>1.0636529440542781</v>
      </c>
    </row>
    <row r="212" spans="1:11" ht="12.75">
      <c r="A212" s="1" t="s">
        <v>0</v>
      </c>
      <c r="B212" s="123" t="s">
        <v>114</v>
      </c>
      <c r="C212" s="42">
        <v>1643740.0421475095</v>
      </c>
      <c r="D212" s="2">
        <v>1617648.6420658026</v>
      </c>
      <c r="E212" s="2">
        <f t="shared" si="6"/>
        <v>26091.40008170693</v>
      </c>
      <c r="F212" s="3">
        <f t="shared" si="7"/>
        <v>0.016129213355248244</v>
      </c>
      <c r="G212" s="115">
        <v>757909.8587535943</v>
      </c>
      <c r="H212" s="2">
        <v>730649.0329762334</v>
      </c>
      <c r="I212" s="81" t="s">
        <v>269</v>
      </c>
      <c r="J212" s="80">
        <v>0.9314319856043026</v>
      </c>
      <c r="K212" s="1">
        <v>0.8635158003783686</v>
      </c>
    </row>
    <row r="213" spans="1:11" ht="12.75">
      <c r="A213" s="1" t="s">
        <v>0</v>
      </c>
      <c r="B213" s="123" t="s">
        <v>118</v>
      </c>
      <c r="C213" s="42">
        <v>3624842.7793768</v>
      </c>
      <c r="D213" s="2">
        <v>3204942.816867892</v>
      </c>
      <c r="E213" s="2">
        <f t="shared" si="6"/>
        <v>419899.962508908</v>
      </c>
      <c r="F213" s="3">
        <f t="shared" si="7"/>
        <v>0.13101636643840822</v>
      </c>
      <c r="G213" s="115">
        <v>2352027.656565435</v>
      </c>
      <c r="H213" s="2">
        <v>1927313.2261167967</v>
      </c>
      <c r="I213" s="81" t="s">
        <v>269</v>
      </c>
      <c r="J213" s="80">
        <v>1.138089179545067</v>
      </c>
      <c r="K213" s="1">
        <v>0.748996773610174</v>
      </c>
    </row>
    <row r="214" spans="1:11" ht="12.75">
      <c r="A214" s="1" t="s">
        <v>90</v>
      </c>
      <c r="B214" s="123" t="s">
        <v>190</v>
      </c>
      <c r="C214" s="42">
        <v>135140.46150356662</v>
      </c>
      <c r="D214" s="2">
        <v>127519.12651871846</v>
      </c>
      <c r="E214" s="2">
        <f t="shared" si="6"/>
        <v>7621.334984848159</v>
      </c>
      <c r="F214" s="3">
        <f t="shared" si="7"/>
        <v>0.05976621070823778</v>
      </c>
      <c r="G214" s="115">
        <v>84819.46150356662</v>
      </c>
      <c r="H214" s="2">
        <v>77198.12651871846</v>
      </c>
      <c r="I214" s="81" t="s">
        <v>269</v>
      </c>
      <c r="J214" s="80">
        <v>0.8708381609264056</v>
      </c>
      <c r="K214" s="1">
        <v>0.7314935264600172</v>
      </c>
    </row>
    <row r="215" spans="1:11" ht="12.75">
      <c r="A215" s="1" t="s">
        <v>0</v>
      </c>
      <c r="B215" s="123" t="s">
        <v>1</v>
      </c>
      <c r="C215" s="42">
        <v>589603.1260343139</v>
      </c>
      <c r="D215" s="2">
        <v>532514.1151732367</v>
      </c>
      <c r="E215" s="2">
        <f t="shared" si="6"/>
        <v>57089.01086107723</v>
      </c>
      <c r="F215" s="3">
        <f t="shared" si="7"/>
        <v>0.10720656830383757</v>
      </c>
      <c r="G215" s="115">
        <v>368463.94892914104</v>
      </c>
      <c r="H215" s="2">
        <v>310613.6418883861</v>
      </c>
      <c r="I215" s="81" t="s">
        <v>269</v>
      </c>
      <c r="J215" s="80">
        <v>1.0107130680066536</v>
      </c>
      <c r="K215" s="1">
        <v>0.723531831354284</v>
      </c>
    </row>
    <row r="216" spans="1:11" ht="12.75">
      <c r="A216" s="1" t="s">
        <v>90</v>
      </c>
      <c r="B216" s="123" t="s">
        <v>182</v>
      </c>
      <c r="C216" s="42">
        <v>15037657.435179496</v>
      </c>
      <c r="D216" s="2">
        <v>14927912.060996268</v>
      </c>
      <c r="E216" s="2">
        <f t="shared" si="6"/>
        <v>109745.37418322824</v>
      </c>
      <c r="F216" s="3">
        <f t="shared" si="7"/>
        <v>0.007351689488443033</v>
      </c>
      <c r="G216" s="115">
        <v>2574588.477073809</v>
      </c>
      <c r="H216" s="2">
        <v>2455212.773181838</v>
      </c>
      <c r="I216" s="81" t="s">
        <v>269</v>
      </c>
      <c r="J216" s="80">
        <v>0.9323443706187179</v>
      </c>
      <c r="K216" s="1">
        <v>0.8447860122624156</v>
      </c>
    </row>
    <row r="217" spans="1:11" ht="12.75">
      <c r="A217" s="1" t="s">
        <v>4</v>
      </c>
      <c r="B217" s="123" t="s">
        <v>16</v>
      </c>
      <c r="C217" s="42">
        <v>2346323.365717827</v>
      </c>
      <c r="D217" s="2">
        <v>3232073.4104547426</v>
      </c>
      <c r="E217" s="2">
        <f t="shared" si="6"/>
        <v>-885750.0447369157</v>
      </c>
      <c r="F217" s="3">
        <f t="shared" si="7"/>
        <v>-0.2740501010502399</v>
      </c>
      <c r="G217" s="115">
        <v>2340227.8628389128</v>
      </c>
      <c r="H217" s="2">
        <v>3232092.4037910057</v>
      </c>
      <c r="I217" s="81" t="s">
        <v>269</v>
      </c>
      <c r="J217" s="80">
        <v>3.7074293629431874</v>
      </c>
      <c r="K217" s="1">
        <v>3.4547897768005282</v>
      </c>
    </row>
    <row r="218" spans="1:11" ht="12.75">
      <c r="A218" s="1" t="s">
        <v>3</v>
      </c>
      <c r="B218" s="123" t="s">
        <v>27</v>
      </c>
      <c r="C218" s="42">
        <v>84667833.22329669</v>
      </c>
      <c r="D218" s="2">
        <v>85990708.33982849</v>
      </c>
      <c r="E218" s="2">
        <f t="shared" si="6"/>
        <v>-1322875.1165318042</v>
      </c>
      <c r="F218" s="3">
        <f t="shared" si="7"/>
        <v>-0.015383930916162549</v>
      </c>
      <c r="G218" s="115">
        <v>28405544.63598422</v>
      </c>
      <c r="H218" s="2">
        <v>29687916.770758957</v>
      </c>
      <c r="I218" s="81" t="s">
        <v>269</v>
      </c>
      <c r="J218" s="80">
        <v>1.163800555223449</v>
      </c>
      <c r="K218" s="1">
        <v>1.0844943670697154</v>
      </c>
    </row>
    <row r="219" spans="1:11" ht="12.75">
      <c r="A219" s="1" t="s">
        <v>26</v>
      </c>
      <c r="B219" s="123" t="s">
        <v>263</v>
      </c>
      <c r="C219" s="42">
        <v>2341039.971532625</v>
      </c>
      <c r="D219" s="2">
        <v>2197746.146827413</v>
      </c>
      <c r="E219" s="2">
        <f t="shared" si="6"/>
        <v>143293.82470521238</v>
      </c>
      <c r="F219" s="3">
        <f t="shared" si="7"/>
        <v>0.06520035305809371</v>
      </c>
      <c r="G219" s="115">
        <v>1120939.6494633148</v>
      </c>
      <c r="H219" s="2">
        <v>975454.8607315163</v>
      </c>
      <c r="I219" s="81" t="s">
        <v>269</v>
      </c>
      <c r="J219" s="80">
        <v>1.1103402376096574</v>
      </c>
      <c r="K219" s="1">
        <v>0.8718468396826563</v>
      </c>
    </row>
    <row r="220" spans="1:11" ht="12.75">
      <c r="A220" s="1" t="s">
        <v>26</v>
      </c>
      <c r="B220" s="123" t="s">
        <v>223</v>
      </c>
      <c r="C220" s="42">
        <v>230693.84375911125</v>
      </c>
      <c r="D220" s="2">
        <v>221508.35380101344</v>
      </c>
      <c r="E220" s="2">
        <f t="shared" si="6"/>
        <v>9185.489958097809</v>
      </c>
      <c r="F220" s="3">
        <f t="shared" si="7"/>
        <v>0.04146791667437232</v>
      </c>
      <c r="G220" s="115">
        <v>92249.47814776268</v>
      </c>
      <c r="H220" s="2">
        <v>82799.87138995597</v>
      </c>
      <c r="I220" s="81" t="s">
        <v>269</v>
      </c>
      <c r="J220" s="80">
        <v>0.9302278862835511</v>
      </c>
      <c r="K220" s="1">
        <v>0.7574560553463859</v>
      </c>
    </row>
    <row r="221" spans="1:11" ht="12.75">
      <c r="A221" s="1" t="s">
        <v>3</v>
      </c>
      <c r="B221" s="123" t="s">
        <v>153</v>
      </c>
      <c r="C221" s="42">
        <v>728165.829064884</v>
      </c>
      <c r="D221" s="2">
        <v>721304.3514680554</v>
      </c>
      <c r="E221" s="2">
        <f t="shared" si="6"/>
        <v>6861.477596828598</v>
      </c>
      <c r="F221" s="3">
        <f t="shared" si="7"/>
        <v>0.009512596981930828</v>
      </c>
      <c r="G221" s="115">
        <v>415506.9628559359</v>
      </c>
      <c r="H221" s="2">
        <v>408309.2383089275</v>
      </c>
      <c r="I221" s="81" t="s">
        <v>269</v>
      </c>
      <c r="J221" s="80">
        <v>0.9525958441379586</v>
      </c>
      <c r="K221" s="1">
        <v>0.8827098352912477</v>
      </c>
    </row>
    <row r="222" spans="1:11" ht="12.75">
      <c r="A222" s="1" t="s">
        <v>0</v>
      </c>
      <c r="B222" s="123" t="s">
        <v>162</v>
      </c>
      <c r="C222" s="42">
        <v>839078.768128953</v>
      </c>
      <c r="D222" s="2">
        <v>831133.7793251866</v>
      </c>
      <c r="E222" s="2">
        <f t="shared" si="6"/>
        <v>7944.988803766319</v>
      </c>
      <c r="F222" s="3">
        <f t="shared" si="7"/>
        <v>0.009559217783468032</v>
      </c>
      <c r="G222" s="115">
        <v>210214.7694722384</v>
      </c>
      <c r="H222" s="2">
        <v>201545.78155437892</v>
      </c>
      <c r="I222" s="81" t="s">
        <v>269</v>
      </c>
      <c r="J222" s="80">
        <v>1.0222046817034383</v>
      </c>
      <c r="K222" s="1">
        <v>0.942954986275457</v>
      </c>
    </row>
    <row r="223" spans="1:11" ht="12.75">
      <c r="A223" s="1" t="s">
        <v>90</v>
      </c>
      <c r="B223" s="123" t="s">
        <v>192</v>
      </c>
      <c r="C223" s="42">
        <v>388282.1154688778</v>
      </c>
      <c r="D223" s="2">
        <v>362495.0523628058</v>
      </c>
      <c r="E223" s="2">
        <f t="shared" si="6"/>
        <v>25787.06310607196</v>
      </c>
      <c r="F223" s="3">
        <f t="shared" si="7"/>
        <v>0.07113769674368628</v>
      </c>
      <c r="G223" s="115">
        <v>307354.0484021014</v>
      </c>
      <c r="H223" s="2">
        <v>281088.7327335805</v>
      </c>
      <c r="I223" s="81" t="s">
        <v>269</v>
      </c>
      <c r="J223" s="80">
        <v>0.8735825805704998</v>
      </c>
      <c r="K223" s="1">
        <v>0.7265759229207902</v>
      </c>
    </row>
    <row r="224" spans="1:11" ht="12.75">
      <c r="A224" s="1" t="s">
        <v>26</v>
      </c>
      <c r="B224" s="123" t="s">
        <v>225</v>
      </c>
      <c r="C224" s="42">
        <v>2086653.4631918063</v>
      </c>
      <c r="D224" s="2">
        <v>1774182.7340262227</v>
      </c>
      <c r="E224" s="2">
        <f t="shared" si="6"/>
        <v>312470.7291655836</v>
      </c>
      <c r="F224" s="3">
        <f t="shared" si="7"/>
        <v>0.1761209390514592</v>
      </c>
      <c r="G224" s="115">
        <v>1761928.36286301</v>
      </c>
      <c r="H224" s="2">
        <v>1446171.430787101</v>
      </c>
      <c r="I224" s="81" t="s">
        <v>269</v>
      </c>
      <c r="J224" s="80">
        <v>1.1787054671673283</v>
      </c>
      <c r="K224" s="1">
        <v>0.8782288983590464</v>
      </c>
    </row>
    <row r="225" spans="1:11" ht="12.75">
      <c r="A225" s="1" t="s">
        <v>0</v>
      </c>
      <c r="B225" s="123" t="s">
        <v>97</v>
      </c>
      <c r="C225" s="42">
        <v>1250847.572942168</v>
      </c>
      <c r="D225" s="2">
        <v>974153.7183171229</v>
      </c>
      <c r="E225" s="2">
        <f t="shared" si="6"/>
        <v>276693.8546250451</v>
      </c>
      <c r="F225" s="3">
        <f t="shared" si="7"/>
        <v>0.28403510598208387</v>
      </c>
      <c r="G225" s="115">
        <v>1147178.9317919188</v>
      </c>
      <c r="H225" s="2">
        <v>867564.7038396345</v>
      </c>
      <c r="I225" s="81" t="s">
        <v>269</v>
      </c>
      <c r="J225" s="80">
        <v>1.7120749662331316</v>
      </c>
      <c r="K225" s="1">
        <v>0.8396808043230114</v>
      </c>
    </row>
    <row r="226" spans="1:11" ht="12.75">
      <c r="A226" s="1" t="s">
        <v>90</v>
      </c>
      <c r="B226" s="123" t="s">
        <v>193</v>
      </c>
      <c r="C226" s="42">
        <v>615146.4499154497</v>
      </c>
      <c r="D226" s="2">
        <v>581402.3249684946</v>
      </c>
      <c r="E226" s="2">
        <f t="shared" si="6"/>
        <v>33744.124946955126</v>
      </c>
      <c r="F226" s="3">
        <f t="shared" si="7"/>
        <v>0.058039198499565126</v>
      </c>
      <c r="G226" s="115">
        <v>196069.32085686986</v>
      </c>
      <c r="H226" s="2">
        <v>161600.22916903906</v>
      </c>
      <c r="I226" s="81" t="s">
        <v>269</v>
      </c>
      <c r="J226" s="80">
        <v>1.101460286262314</v>
      </c>
      <c r="K226" s="1">
        <v>0.7265759229207902</v>
      </c>
    </row>
    <row r="227" spans="1:11" ht="12.75">
      <c r="A227" s="1" t="s">
        <v>0</v>
      </c>
      <c r="B227" s="123" t="s">
        <v>98</v>
      </c>
      <c r="C227" s="42">
        <v>1100508.4241192176</v>
      </c>
      <c r="D227" s="2">
        <v>1001520.2205813692</v>
      </c>
      <c r="E227" s="2">
        <f t="shared" si="6"/>
        <v>98988.20353784831</v>
      </c>
      <c r="F227" s="3">
        <f t="shared" si="7"/>
        <v>0.09883794805499481</v>
      </c>
      <c r="G227" s="115">
        <v>510385.6200032353</v>
      </c>
      <c r="H227" s="2">
        <v>409805.6884570975</v>
      </c>
      <c r="I227" s="81" t="s">
        <v>269</v>
      </c>
      <c r="J227" s="80">
        <v>1.3007353481335104</v>
      </c>
      <c r="K227" s="1">
        <v>0.8330230871228929</v>
      </c>
    </row>
    <row r="228" spans="1:11" ht="12.75">
      <c r="A228" s="1" t="s">
        <v>90</v>
      </c>
      <c r="B228" s="123" t="s">
        <v>194</v>
      </c>
      <c r="C228" s="42">
        <v>1557866.0368913263</v>
      </c>
      <c r="D228" s="2">
        <v>1439437.4475958662</v>
      </c>
      <c r="E228" s="2">
        <f t="shared" si="6"/>
        <v>118428.58929546014</v>
      </c>
      <c r="F228" s="3">
        <f t="shared" si="7"/>
        <v>0.08227421725984577</v>
      </c>
      <c r="G228" s="115">
        <v>1333205.5914974269</v>
      </c>
      <c r="H228" s="2">
        <v>1213105.846127998</v>
      </c>
      <c r="I228" s="81" t="s">
        <v>269</v>
      </c>
      <c r="J228" s="80">
        <v>0.8708381609264058</v>
      </c>
      <c r="K228" s="1">
        <v>0.7314935264600172</v>
      </c>
    </row>
    <row r="229" spans="1:11" ht="12.75">
      <c r="A229" s="1" t="s">
        <v>0</v>
      </c>
      <c r="B229" s="123" t="s">
        <v>99</v>
      </c>
      <c r="C229" s="42">
        <v>1019339.1865007583</v>
      </c>
      <c r="D229" s="2">
        <v>835204.2250191194</v>
      </c>
      <c r="E229" s="2">
        <f t="shared" si="6"/>
        <v>184134.96148163883</v>
      </c>
      <c r="F229" s="3">
        <f t="shared" si="7"/>
        <v>0.22046698994778627</v>
      </c>
      <c r="G229" s="115">
        <v>743303.7614112804</v>
      </c>
      <c r="H229" s="2">
        <v>557220.769429747</v>
      </c>
      <c r="I229" s="81" t="s">
        <v>269</v>
      </c>
      <c r="J229" s="80">
        <v>1.7111410789882626</v>
      </c>
      <c r="K229" s="1">
        <v>0.8398686764343469</v>
      </c>
    </row>
    <row r="230" spans="1:11" ht="12.75">
      <c r="A230" s="1" t="s">
        <v>0</v>
      </c>
      <c r="B230" s="123" t="s">
        <v>2</v>
      </c>
      <c r="C230" s="42">
        <v>1841107.9546270224</v>
      </c>
      <c r="D230" s="2">
        <v>1801914.467744098</v>
      </c>
      <c r="E230" s="2">
        <f t="shared" si="6"/>
        <v>39193.486882924335</v>
      </c>
      <c r="F230" s="3">
        <f t="shared" si="7"/>
        <v>0.021751025137165647</v>
      </c>
      <c r="G230" s="115">
        <v>681951.8353536222</v>
      </c>
      <c r="H230" s="2">
        <v>641267.3582011801</v>
      </c>
      <c r="I230" s="81" t="s">
        <v>269</v>
      </c>
      <c r="J230" s="80">
        <v>1.0204511207026976</v>
      </c>
      <c r="K230" s="1">
        <v>0.9102781173372265</v>
      </c>
    </row>
    <row r="231" spans="1:11" ht="12.75">
      <c r="A231" s="1" t="s">
        <v>90</v>
      </c>
      <c r="B231" s="123" t="s">
        <v>195</v>
      </c>
      <c r="C231" s="42">
        <v>959844.9663357157</v>
      </c>
      <c r="D231" s="2">
        <v>945341.499396903</v>
      </c>
      <c r="E231" s="2">
        <f t="shared" si="6"/>
        <v>14503.466938812751</v>
      </c>
      <c r="F231" s="3">
        <f t="shared" si="7"/>
        <v>0.015342039832235747</v>
      </c>
      <c r="G231" s="115">
        <v>609120.9866662448</v>
      </c>
      <c r="H231" s="2">
        <v>593735.013398616</v>
      </c>
      <c r="I231" s="81" t="s">
        <v>269</v>
      </c>
      <c r="J231" s="80">
        <v>0.8858447975034776</v>
      </c>
      <c r="K231" s="1">
        <v>0.775515582384816</v>
      </c>
    </row>
    <row r="232" spans="1:11" ht="12.75">
      <c r="A232" s="1" t="s">
        <v>0</v>
      </c>
      <c r="B232" s="123" t="s">
        <v>115</v>
      </c>
      <c r="C232" s="42">
        <v>4084830.715795029</v>
      </c>
      <c r="D232" s="2">
        <v>3758155.5758616924</v>
      </c>
      <c r="E232" s="2">
        <f t="shared" si="6"/>
        <v>326675.1399333365</v>
      </c>
      <c r="F232" s="3">
        <f t="shared" si="7"/>
        <v>0.08692432586653481</v>
      </c>
      <c r="G232" s="115">
        <v>2370583.8095091917</v>
      </c>
      <c r="H232" s="2">
        <v>2039202.331382675</v>
      </c>
      <c r="I232" s="81" t="s">
        <v>269</v>
      </c>
      <c r="J232" s="80">
        <v>1.0900939154798306</v>
      </c>
      <c r="K232" s="1">
        <v>0.7963228575255807</v>
      </c>
    </row>
    <row r="233" spans="1:11" ht="12.75">
      <c r="A233" s="1" t="s">
        <v>26</v>
      </c>
      <c r="B233" s="123" t="s">
        <v>216</v>
      </c>
      <c r="C233" s="42">
        <v>8263696.88546466</v>
      </c>
      <c r="D233" s="2">
        <v>7776165.057524827</v>
      </c>
      <c r="E233" s="2">
        <f t="shared" si="6"/>
        <v>487531.8279398326</v>
      </c>
      <c r="F233" s="3">
        <f t="shared" si="7"/>
        <v>0.06269566352222147</v>
      </c>
      <c r="G233" s="115">
        <v>5324536.590703659</v>
      </c>
      <c r="H233" s="2">
        <v>4829374.098574847</v>
      </c>
      <c r="I233" s="81" t="s">
        <v>269</v>
      </c>
      <c r="J233" s="80">
        <v>0.914367691541664</v>
      </c>
      <c r="K233" s="1">
        <v>0.7548521432713455</v>
      </c>
    </row>
    <row r="234" spans="1:11" ht="12.75">
      <c r="A234" s="1" t="s">
        <v>0</v>
      </c>
      <c r="B234" s="123" t="s">
        <v>89</v>
      </c>
      <c r="C234" s="42">
        <v>319910.29358991503</v>
      </c>
      <c r="D234" s="2">
        <v>311460.4751313977</v>
      </c>
      <c r="E234" s="2">
        <f t="shared" si="6"/>
        <v>8449.818458517315</v>
      </c>
      <c r="F234" s="3">
        <f t="shared" si="7"/>
        <v>0.027129665345025044</v>
      </c>
      <c r="G234" s="115">
        <v>128931.06416393016</v>
      </c>
      <c r="H234" s="2">
        <v>120165.84636013278</v>
      </c>
      <c r="I234" s="81" t="s">
        <v>269</v>
      </c>
      <c r="J234" s="80">
        <v>0.8440911356054929</v>
      </c>
      <c r="K234" s="1">
        <v>0.7238970285379671</v>
      </c>
    </row>
    <row r="235" spans="1:11" ht="12.75">
      <c r="A235" s="1" t="s">
        <v>90</v>
      </c>
      <c r="B235" s="123" t="s">
        <v>94</v>
      </c>
      <c r="C235" s="42">
        <v>235072.7963699592</v>
      </c>
      <c r="D235" s="2">
        <v>214568.5020518785</v>
      </c>
      <c r="E235" s="2">
        <f t="shared" si="6"/>
        <v>20504.294318080705</v>
      </c>
      <c r="F235" s="3">
        <f t="shared" si="7"/>
        <v>0.09556059776715581</v>
      </c>
      <c r="G235" s="115">
        <v>233297.61839817476</v>
      </c>
      <c r="H235" s="2">
        <v>212461.46037912724</v>
      </c>
      <c r="I235" s="81" t="s">
        <v>269</v>
      </c>
      <c r="J235" s="80">
        <v>0.8954081548140786</v>
      </c>
      <c r="K235" s="1">
        <v>0.7190923406187627</v>
      </c>
    </row>
    <row r="236" spans="1:11" ht="12.75">
      <c r="A236" s="1" t="s">
        <v>90</v>
      </c>
      <c r="B236" s="123" t="s">
        <v>197</v>
      </c>
      <c r="C236" s="42">
        <v>1761098.3879907418</v>
      </c>
      <c r="D236" s="2">
        <v>1681774.0600478763</v>
      </c>
      <c r="E236" s="2">
        <f t="shared" si="6"/>
        <v>79324.32794286544</v>
      </c>
      <c r="F236" s="3">
        <f t="shared" si="7"/>
        <v>0.04716705402187452</v>
      </c>
      <c r="G236" s="115">
        <v>594716.1308443454</v>
      </c>
      <c r="H236" s="2">
        <v>513927.5164849049</v>
      </c>
      <c r="I236" s="81" t="s">
        <v>269</v>
      </c>
      <c r="J236" s="80">
        <v>1.0290545816098478</v>
      </c>
      <c r="K236" s="1">
        <v>0.7651428377031363</v>
      </c>
    </row>
    <row r="237" spans="1:11" ht="12.75">
      <c r="A237" s="1" t="s">
        <v>3</v>
      </c>
      <c r="B237" s="123" t="s">
        <v>31</v>
      </c>
      <c r="C237" s="42">
        <v>5576825.4908410935</v>
      </c>
      <c r="D237" s="2">
        <v>6110535.005402349</v>
      </c>
      <c r="E237" s="2">
        <f t="shared" si="6"/>
        <v>-533709.5145612555</v>
      </c>
      <c r="F237" s="3">
        <f t="shared" si="7"/>
        <v>-0.08734251814111214</v>
      </c>
      <c r="G237" s="115">
        <v>3054740.3753629047</v>
      </c>
      <c r="H237" s="2">
        <v>3590963.56785611</v>
      </c>
      <c r="I237" s="81" t="s">
        <v>269</v>
      </c>
      <c r="J237" s="80">
        <v>1.4636889492493166</v>
      </c>
      <c r="K237" s="1">
        <v>1.3639471243406494</v>
      </c>
    </row>
    <row r="238" spans="1:11" ht="12.75">
      <c r="A238" s="1" t="s">
        <v>90</v>
      </c>
      <c r="B238" s="123" t="s">
        <v>198</v>
      </c>
      <c r="C238" s="42">
        <v>1870581.511274518</v>
      </c>
      <c r="D238" s="2">
        <v>1706597.8867835407</v>
      </c>
      <c r="E238" s="2">
        <f t="shared" si="6"/>
        <v>163983.62449097726</v>
      </c>
      <c r="F238" s="3">
        <f t="shared" si="7"/>
        <v>0.09608802739117443</v>
      </c>
      <c r="G238" s="115">
        <v>1092024.0097580326</v>
      </c>
      <c r="H238" s="2">
        <v>925317.0467493213</v>
      </c>
      <c r="I238" s="81" t="s">
        <v>269</v>
      </c>
      <c r="J238" s="80">
        <v>0.9016644908388711</v>
      </c>
      <c r="K238" s="1">
        <v>0.7265759229207902</v>
      </c>
    </row>
    <row r="239" spans="1:11" ht="12.75">
      <c r="A239" s="1" t="s">
        <v>0</v>
      </c>
      <c r="B239" s="123" t="s">
        <v>164</v>
      </c>
      <c r="C239" s="42">
        <v>2742571.2258291286</v>
      </c>
      <c r="D239" s="2">
        <v>2610040.0418400588</v>
      </c>
      <c r="E239" s="2">
        <f t="shared" si="6"/>
        <v>132531.1839890699</v>
      </c>
      <c r="F239" s="3">
        <f t="shared" si="7"/>
        <v>0.05077745240093573</v>
      </c>
      <c r="G239" s="115">
        <v>1630375.2881820686</v>
      </c>
      <c r="H239" s="2">
        <v>1494688.9319157717</v>
      </c>
      <c r="I239" s="81" t="s">
        <v>269</v>
      </c>
      <c r="J239" s="80">
        <v>1.0615702654214998</v>
      </c>
      <c r="K239" s="1">
        <v>0.8773837904063191</v>
      </c>
    </row>
    <row r="240" spans="1:11" ht="12.75">
      <c r="A240" s="1" t="s">
        <v>26</v>
      </c>
      <c r="B240" s="123" t="s">
        <v>264</v>
      </c>
      <c r="C240" s="42">
        <v>1726637.5136878486</v>
      </c>
      <c r="D240" s="2">
        <v>1601526.35522902</v>
      </c>
      <c r="E240" s="2">
        <f t="shared" si="6"/>
        <v>125111.1584588287</v>
      </c>
      <c r="F240" s="3">
        <f t="shared" si="7"/>
        <v>0.07811994979060939</v>
      </c>
      <c r="G240" s="115">
        <v>1092544.7782712532</v>
      </c>
      <c r="H240" s="2">
        <v>965898.0663658718</v>
      </c>
      <c r="I240" s="81" t="s">
        <v>269</v>
      </c>
      <c r="J240" s="80">
        <v>1.1103402376096574</v>
      </c>
      <c r="K240" s="1">
        <v>0.8718419763338535</v>
      </c>
    </row>
    <row r="241" spans="1:11" ht="12.75">
      <c r="A241" s="1" t="s">
        <v>26</v>
      </c>
      <c r="B241" s="123" t="s">
        <v>171</v>
      </c>
      <c r="C241" s="42">
        <v>2876990.2464950164</v>
      </c>
      <c r="D241" s="2">
        <v>2642571.6754080295</v>
      </c>
      <c r="E241" s="2">
        <f t="shared" si="6"/>
        <v>234418.57108698692</v>
      </c>
      <c r="F241" s="3">
        <f t="shared" si="7"/>
        <v>0.08870850061268111</v>
      </c>
      <c r="G241" s="115">
        <v>2105673.2838939982</v>
      </c>
      <c r="H241" s="2">
        <v>1868414.1598402793</v>
      </c>
      <c r="I241" s="81" t="s">
        <v>269</v>
      </c>
      <c r="J241" s="80">
        <v>0.8960031207176052</v>
      </c>
      <c r="K241" s="1">
        <v>0.7044467069942688</v>
      </c>
    </row>
    <row r="242" spans="1:11" ht="12.75">
      <c r="A242" s="1" t="s">
        <v>0</v>
      </c>
      <c r="B242" s="123" t="s">
        <v>163</v>
      </c>
      <c r="C242" s="42">
        <v>2425359.7352419803</v>
      </c>
      <c r="D242" s="2">
        <v>2178203.4410871672</v>
      </c>
      <c r="E242" s="2">
        <f t="shared" si="6"/>
        <v>247156.29415481305</v>
      </c>
      <c r="F242" s="3">
        <f t="shared" si="7"/>
        <v>0.11346795689178345</v>
      </c>
      <c r="G242" s="115">
        <v>1258859.45111416</v>
      </c>
      <c r="H242" s="2">
        <v>1007872.9872504006</v>
      </c>
      <c r="I242" s="81" t="s">
        <v>269</v>
      </c>
      <c r="J242" s="80">
        <v>1.3324146277870306</v>
      </c>
      <c r="K242" s="1">
        <v>0.8449709230907667</v>
      </c>
    </row>
    <row r="243" spans="1:11" ht="12.75">
      <c r="A243" s="1" t="s">
        <v>26</v>
      </c>
      <c r="B243" s="123" t="s">
        <v>218</v>
      </c>
      <c r="C243" s="42">
        <v>5410413.927646537</v>
      </c>
      <c r="D243" s="2">
        <v>4954519.89310364</v>
      </c>
      <c r="E243" s="2">
        <f t="shared" si="6"/>
        <v>455894.0345428977</v>
      </c>
      <c r="F243" s="3">
        <f t="shared" si="7"/>
        <v>0.09201578445117795</v>
      </c>
      <c r="G243" s="115">
        <v>4255109.17885844</v>
      </c>
      <c r="H243" s="2">
        <v>3793870.3192927204</v>
      </c>
      <c r="I243" s="81" t="s">
        <v>269</v>
      </c>
      <c r="J243" s="80">
        <v>0.9247125256034553</v>
      </c>
      <c r="K243" s="1">
        <v>0.7260746262988793</v>
      </c>
    </row>
    <row r="244" spans="1:11" ht="12.75">
      <c r="A244" s="1" t="s">
        <v>0</v>
      </c>
      <c r="B244" s="123" t="s">
        <v>261</v>
      </c>
      <c r="C244" s="42">
        <v>527900.1302175833</v>
      </c>
      <c r="D244" s="2">
        <v>519715.86332169606</v>
      </c>
      <c r="E244" s="2">
        <f t="shared" si="6"/>
        <v>8184.266895887209</v>
      </c>
      <c r="F244" s="3">
        <f t="shared" si="7"/>
        <v>0.015747579540055862</v>
      </c>
      <c r="G244" s="115">
        <v>363181.0177438673</v>
      </c>
      <c r="H244" s="2">
        <v>354798.7255830496</v>
      </c>
      <c r="I244" s="81" t="s">
        <v>269</v>
      </c>
      <c r="J244" s="80">
        <v>0.836790990408655</v>
      </c>
      <c r="K244" s="1">
        <v>0.7696049538890265</v>
      </c>
    </row>
    <row r="245" spans="1:11" ht="12.75">
      <c r="A245" s="1" t="s">
        <v>26</v>
      </c>
      <c r="B245" s="123" t="s">
        <v>170</v>
      </c>
      <c r="C245" s="42">
        <v>3909901.4475674485</v>
      </c>
      <c r="D245" s="2">
        <v>3594923.962891431</v>
      </c>
      <c r="E245" s="2">
        <f t="shared" si="6"/>
        <v>314977.4846760174</v>
      </c>
      <c r="F245" s="3">
        <f t="shared" si="7"/>
        <v>0.08761728702119143</v>
      </c>
      <c r="G245" s="115">
        <v>3096327.8533861167</v>
      </c>
      <c r="H245" s="2">
        <v>2777428.448554164</v>
      </c>
      <c r="I245" s="81" t="s">
        <v>269</v>
      </c>
      <c r="J245" s="80">
        <v>0.9263142726402691</v>
      </c>
      <c r="K245" s="1">
        <v>0.7311277265777351</v>
      </c>
    </row>
    <row r="246" spans="1:11" ht="12.75">
      <c r="A246" s="1" t="s">
        <v>90</v>
      </c>
      <c r="B246" s="123" t="s">
        <v>199</v>
      </c>
      <c r="C246" s="42">
        <v>567595.17321167</v>
      </c>
      <c r="D246" s="2">
        <v>545613.4242382135</v>
      </c>
      <c r="E246" s="2">
        <f t="shared" si="6"/>
        <v>21981.74897345656</v>
      </c>
      <c r="F246" s="3">
        <f t="shared" si="7"/>
        <v>0.04028813807898426</v>
      </c>
      <c r="G246" s="115">
        <v>468660.5089008007</v>
      </c>
      <c r="H246" s="2">
        <v>446148.15258343116</v>
      </c>
      <c r="I246" s="81" t="s">
        <v>269</v>
      </c>
      <c r="J246" s="80">
        <v>0.8866712346439343</v>
      </c>
      <c r="K246" s="1">
        <v>0.7782107600826738</v>
      </c>
    </row>
    <row r="247" spans="1:11" ht="12.75">
      <c r="A247" s="1" t="s">
        <v>26</v>
      </c>
      <c r="B247" s="123" t="s">
        <v>172</v>
      </c>
      <c r="C247" s="42">
        <v>7850263.113678759</v>
      </c>
      <c r="D247" s="2">
        <v>7245968.981913582</v>
      </c>
      <c r="E247" s="2">
        <f t="shared" si="6"/>
        <v>604294.1317651765</v>
      </c>
      <c r="F247" s="3">
        <f t="shared" si="7"/>
        <v>0.08339728382408683</v>
      </c>
      <c r="G247" s="115">
        <v>5141017.602425359</v>
      </c>
      <c r="H247" s="2">
        <v>4529353.428734057</v>
      </c>
      <c r="I247" s="81" t="s">
        <v>269</v>
      </c>
      <c r="J247" s="80">
        <v>0.9175870659861214</v>
      </c>
      <c r="K247" s="1">
        <v>0.7110087763609582</v>
      </c>
    </row>
    <row r="248" spans="1:11" ht="12.75">
      <c r="A248" s="1" t="s">
        <v>84</v>
      </c>
      <c r="B248" s="123" t="s">
        <v>208</v>
      </c>
      <c r="C248" s="42">
        <v>1888642.3316140715</v>
      </c>
      <c r="D248" s="2">
        <v>1869972.1553220279</v>
      </c>
      <c r="E248" s="2">
        <f t="shared" si="6"/>
        <v>18670.176292043645</v>
      </c>
      <c r="F248" s="3">
        <f t="shared" si="7"/>
        <v>0.009984200159829896</v>
      </c>
      <c r="G248" s="115">
        <v>1054882.2388216138</v>
      </c>
      <c r="H248" s="2">
        <v>1035552.7602817724</v>
      </c>
      <c r="I248" s="81" t="s">
        <v>269</v>
      </c>
      <c r="J248" s="80">
        <v>0.8626409426774029</v>
      </c>
      <c r="K248" s="1">
        <v>0.8038570173716163</v>
      </c>
    </row>
    <row r="249" spans="1:11" ht="12.75">
      <c r="A249" s="1" t="s">
        <v>0</v>
      </c>
      <c r="B249" s="123" t="s">
        <v>116</v>
      </c>
      <c r="C249" s="42">
        <v>255777.9211552498</v>
      </c>
      <c r="D249" s="2">
        <v>256323.3276891722</v>
      </c>
      <c r="E249" s="2">
        <f t="shared" si="6"/>
        <v>-545.406533922418</v>
      </c>
      <c r="F249" s="3">
        <f t="shared" si="7"/>
        <v>-0.0021278068556592694</v>
      </c>
      <c r="G249" s="115">
        <v>61856.21103770354</v>
      </c>
      <c r="H249" s="2">
        <v>62190.7925583015</v>
      </c>
      <c r="I249" s="81" t="s">
        <v>269</v>
      </c>
      <c r="J249" s="80">
        <v>0.9209183667118376</v>
      </c>
      <c r="K249" s="1">
        <v>0.8581631764544696</v>
      </c>
    </row>
    <row r="250" spans="1:11" ht="12.75">
      <c r="A250" s="1" t="s">
        <v>26</v>
      </c>
      <c r="B250" s="123" t="s">
        <v>83</v>
      </c>
      <c r="C250" s="42">
        <v>1430493.8655542505</v>
      </c>
      <c r="D250" s="2">
        <v>1331408.0667993883</v>
      </c>
      <c r="E250" s="2">
        <f t="shared" si="6"/>
        <v>99085.79875486228</v>
      </c>
      <c r="F250" s="3">
        <f t="shared" si="7"/>
        <v>0.07442181043191183</v>
      </c>
      <c r="G250" s="115">
        <v>1021284.6513638946</v>
      </c>
      <c r="H250" s="2">
        <v>920938.9866396103</v>
      </c>
      <c r="I250" s="81" t="s">
        <v>269</v>
      </c>
      <c r="J250" s="80">
        <v>0.9453298961145293</v>
      </c>
      <c r="K250" s="1">
        <v>0.7677549524437036</v>
      </c>
    </row>
    <row r="251" spans="1:11" ht="12.75">
      <c r="A251" s="1" t="s">
        <v>0</v>
      </c>
      <c r="B251" s="123" t="s">
        <v>169</v>
      </c>
      <c r="C251" s="42">
        <v>304930.7143022358</v>
      </c>
      <c r="D251" s="2">
        <v>303734.3904824461</v>
      </c>
      <c r="E251" s="2">
        <f t="shared" si="6"/>
        <v>1196.3238197896862</v>
      </c>
      <c r="F251" s="3">
        <f t="shared" si="7"/>
        <v>0.003938717041193351</v>
      </c>
      <c r="G251" s="115">
        <v>17346.847477257106</v>
      </c>
      <c r="H251" s="2">
        <v>15885.070774379134</v>
      </c>
      <c r="I251" s="81" t="s">
        <v>269</v>
      </c>
      <c r="J251" s="80">
        <v>0.8835664695311414</v>
      </c>
      <c r="K251" s="1">
        <v>0.7499345397321185</v>
      </c>
    </row>
    <row r="252" spans="1:11" ht="12.75">
      <c r="A252" s="1" t="s">
        <v>3</v>
      </c>
      <c r="B252" s="123" t="s">
        <v>138</v>
      </c>
      <c r="C252" s="42">
        <v>2323973.2388594705</v>
      </c>
      <c r="D252" s="2">
        <v>2410655.5351572996</v>
      </c>
      <c r="E252" s="2">
        <f t="shared" si="6"/>
        <v>-86682.29629782913</v>
      </c>
      <c r="F252" s="3">
        <f t="shared" si="7"/>
        <v>-0.03595797700403221</v>
      </c>
      <c r="G252" s="115">
        <v>738464.8718347277</v>
      </c>
      <c r="H252" s="2">
        <v>824537.7797136232</v>
      </c>
      <c r="I252" s="81" t="s">
        <v>269</v>
      </c>
      <c r="J252" s="80">
        <v>1.3853501079433144</v>
      </c>
      <c r="K252" s="1">
        <v>1.2909466160165957</v>
      </c>
    </row>
    <row r="253" spans="1:11" ht="12.75">
      <c r="A253" s="1" t="s">
        <v>84</v>
      </c>
      <c r="B253" s="123" t="s">
        <v>209</v>
      </c>
      <c r="C253" s="42">
        <v>1473187.1085119175</v>
      </c>
      <c r="D253" s="2">
        <v>1438323.5782578196</v>
      </c>
      <c r="E253" s="2">
        <f t="shared" si="6"/>
        <v>34863.53025409789</v>
      </c>
      <c r="F253" s="3">
        <f t="shared" si="7"/>
        <v>0.02423900350457065</v>
      </c>
      <c r="G253" s="115">
        <v>803410.0517474001</v>
      </c>
      <c r="H253" s="2">
        <v>767269.8652981485</v>
      </c>
      <c r="I253" s="81" t="s">
        <v>269</v>
      </c>
      <c r="J253" s="80">
        <v>0.9054085718256768</v>
      </c>
      <c r="K253" s="1">
        <v>0.8143702751627072</v>
      </c>
    </row>
    <row r="254" spans="1:11" ht="12.75">
      <c r="A254" s="1" t="s">
        <v>0</v>
      </c>
      <c r="B254" s="123" t="s">
        <v>117</v>
      </c>
      <c r="C254" s="42">
        <v>3559850.808439956</v>
      </c>
      <c r="D254" s="2">
        <v>3336529.893825973</v>
      </c>
      <c r="E254" s="2">
        <f t="shared" si="6"/>
        <v>223320.91461398313</v>
      </c>
      <c r="F254" s="3">
        <f t="shared" si="7"/>
        <v>0.066932088643121</v>
      </c>
      <c r="G254" s="115">
        <v>2159832.1601790763</v>
      </c>
      <c r="H254" s="2">
        <v>1932643.1347944876</v>
      </c>
      <c r="I254" s="81" t="s">
        <v>269</v>
      </c>
      <c r="J254" s="80">
        <v>0.9845111432314235</v>
      </c>
      <c r="K254" s="1">
        <v>0.7969059679842921</v>
      </c>
    </row>
    <row r="255" spans="1:11" ht="12.75">
      <c r="A255" s="1" t="s">
        <v>3</v>
      </c>
      <c r="B255" s="123" t="s">
        <v>32</v>
      </c>
      <c r="C255" s="42">
        <v>7174883.997940266</v>
      </c>
      <c r="D255" s="2">
        <v>6906096.448036195</v>
      </c>
      <c r="E255" s="2">
        <f t="shared" si="6"/>
        <v>268787.5499040708</v>
      </c>
      <c r="F255" s="3">
        <f t="shared" si="7"/>
        <v>0.03892032958510198</v>
      </c>
      <c r="G255" s="115">
        <v>4160889.1993058296</v>
      </c>
      <c r="H255" s="2">
        <v>3887146.765205163</v>
      </c>
      <c r="I255" s="81" t="s">
        <v>269</v>
      </c>
      <c r="J255" s="80">
        <v>0.9675926238701006</v>
      </c>
      <c r="K255" s="1">
        <v>0.841403047274021</v>
      </c>
    </row>
    <row r="256" spans="1:11" ht="12.75">
      <c r="A256" s="1" t="s">
        <v>90</v>
      </c>
      <c r="B256" s="123" t="s">
        <v>200</v>
      </c>
      <c r="C256" s="42">
        <v>524866.6545676355</v>
      </c>
      <c r="D256" s="2">
        <v>496951.6737336081</v>
      </c>
      <c r="E256" s="2">
        <f t="shared" si="6"/>
        <v>27914.980834027403</v>
      </c>
      <c r="F256" s="3">
        <f t="shared" si="7"/>
        <v>0.05617242542781189</v>
      </c>
      <c r="G256" s="115">
        <v>386179.81988979393</v>
      </c>
      <c r="H256" s="2">
        <v>357610.30064473883</v>
      </c>
      <c r="I256" s="81" t="s">
        <v>269</v>
      </c>
      <c r="J256" s="80">
        <v>0.8769127487548567</v>
      </c>
      <c r="K256" s="1">
        <v>0.7265759229207902</v>
      </c>
    </row>
    <row r="257" spans="1:11" ht="12.75">
      <c r="A257" s="1" t="s">
        <v>90</v>
      </c>
      <c r="B257" s="123" t="s">
        <v>201</v>
      </c>
      <c r="C257" s="42">
        <v>576409.7064388013</v>
      </c>
      <c r="D257" s="2">
        <v>576232.8691524296</v>
      </c>
      <c r="E257" s="2">
        <f t="shared" si="6"/>
        <v>176.8372863716213</v>
      </c>
      <c r="F257" s="3">
        <f t="shared" si="7"/>
        <v>0.00030688510815380597</v>
      </c>
      <c r="G257" s="115">
        <v>46509.963601438256</v>
      </c>
      <c r="H257" s="2">
        <v>45847.2744446993</v>
      </c>
      <c r="I257" s="81" t="s">
        <v>269</v>
      </c>
      <c r="J257" s="80">
        <v>0.7874853959365054</v>
      </c>
      <c r="K257" s="1">
        <v>0.7314935264600172</v>
      </c>
    </row>
    <row r="258" spans="1:11" ht="12.75">
      <c r="A258" s="1" t="s">
        <v>3</v>
      </c>
      <c r="B258" s="123" t="s">
        <v>140</v>
      </c>
      <c r="C258" s="42">
        <v>793911.9154049765</v>
      </c>
      <c r="D258" s="2">
        <v>808304.131360939</v>
      </c>
      <c r="E258" s="2">
        <f>C258-D258</f>
        <v>-14392.215955962543</v>
      </c>
      <c r="F258" s="3">
        <f>E258/D258</f>
        <v>-0.01780544648674555</v>
      </c>
      <c r="G258" s="115">
        <v>284643.52157700085</v>
      </c>
      <c r="H258" s="2">
        <v>298754.5747931699</v>
      </c>
      <c r="I258" s="81" t="s">
        <v>269</v>
      </c>
      <c r="J258" s="80">
        <v>1.3301712790518148</v>
      </c>
      <c r="K258" s="1">
        <v>1.2395279009749574</v>
      </c>
    </row>
    <row r="259" spans="1:11" ht="12.75">
      <c r="A259" s="1" t="s">
        <v>3</v>
      </c>
      <c r="B259" s="123" t="s">
        <v>222</v>
      </c>
      <c r="C259" s="42">
        <v>1116043.6568141005</v>
      </c>
      <c r="D259" s="2">
        <v>1113546.8273449144</v>
      </c>
      <c r="E259" s="2">
        <f>C259-D259</f>
        <v>2496.829469186021</v>
      </c>
      <c r="F259" s="3">
        <f>E259/D259</f>
        <v>0.002242231227167462</v>
      </c>
      <c r="G259" s="115">
        <v>461088.96111272334</v>
      </c>
      <c r="H259" s="2">
        <v>457761.6001510846</v>
      </c>
      <c r="I259" s="81" t="s">
        <v>269</v>
      </c>
      <c r="J259" s="80">
        <v>1.0429036228722746</v>
      </c>
      <c r="K259" s="1">
        <v>0.8671942058225518</v>
      </c>
    </row>
    <row r="260" spans="1:11" ht="12.75">
      <c r="A260" s="1" t="s">
        <v>3</v>
      </c>
      <c r="B260" s="123" t="s">
        <v>161</v>
      </c>
      <c r="C260" s="42">
        <v>2776221.9621066223</v>
      </c>
      <c r="D260" s="2">
        <v>2862152.001781255</v>
      </c>
      <c r="E260" s="2">
        <f>C260-D260</f>
        <v>-85930.03967463272</v>
      </c>
      <c r="F260" s="3">
        <f>E260/D260</f>
        <v>-0.030022877758118478</v>
      </c>
      <c r="G260" s="115">
        <v>1274104.106542459</v>
      </c>
      <c r="H260" s="2">
        <v>1360153.4668808565</v>
      </c>
      <c r="I260" s="81" t="s">
        <v>269</v>
      </c>
      <c r="J260" s="80">
        <v>1.102901242991146</v>
      </c>
      <c r="K260" s="1">
        <v>1.0277449861058339</v>
      </c>
    </row>
    <row r="261" ht="12.75">
      <c r="J261" s="80"/>
    </row>
    <row r="262" ht="12.75">
      <c r="J262" s="80"/>
    </row>
    <row r="263" ht="12.75">
      <c r="J263" s="80"/>
    </row>
    <row r="264" ht="12.75">
      <c r="J264" s="80"/>
    </row>
    <row r="265" ht="12.75">
      <c r="J265" s="80"/>
    </row>
    <row r="266" ht="12.75">
      <c r="J266" s="80"/>
    </row>
    <row r="267" ht="12.75">
      <c r="J267" s="80"/>
    </row>
    <row r="268" ht="12.75">
      <c r="J268" s="80"/>
    </row>
    <row r="269" ht="12.75">
      <c r="J269" s="80"/>
    </row>
    <row r="270" ht="12.75">
      <c r="J270" s="80"/>
    </row>
    <row r="271" ht="12.75">
      <c r="J271" s="80"/>
    </row>
    <row r="272" ht="12.75">
      <c r="J272" s="80"/>
    </row>
    <row r="273" ht="12.75">
      <c r="J273" s="80"/>
    </row>
    <row r="274" ht="12.75">
      <c r="J274" s="80"/>
    </row>
    <row r="275" ht="12.75">
      <c r="J275" s="80"/>
    </row>
    <row r="276" ht="12.75">
      <c r="J276" s="80"/>
    </row>
    <row r="277" ht="12.75">
      <c r="J277" s="80"/>
    </row>
    <row r="278" ht="12.75">
      <c r="J278" s="80"/>
    </row>
    <row r="279" ht="12.75">
      <c r="J279" s="80"/>
    </row>
    <row r="280" ht="12.75">
      <c r="J280" s="80"/>
    </row>
    <row r="281" ht="12.75">
      <c r="J281" s="80"/>
    </row>
    <row r="282" ht="12.75">
      <c r="J282" s="80"/>
    </row>
    <row r="283" ht="12.75">
      <c r="J283" s="80"/>
    </row>
    <row r="284" ht="12.75">
      <c r="J284" s="80"/>
    </row>
    <row r="285" ht="12.75">
      <c r="J285" s="80"/>
    </row>
    <row r="286" ht="12.75">
      <c r="J286" s="80"/>
    </row>
    <row r="287" ht="12.75">
      <c r="J287" s="80"/>
    </row>
    <row r="288" ht="12.75">
      <c r="J288" s="80"/>
    </row>
    <row r="289" ht="12.75">
      <c r="J289" s="80"/>
    </row>
    <row r="290" ht="12.75">
      <c r="J290" s="80"/>
    </row>
    <row r="291" ht="12.75">
      <c r="J291" s="80"/>
    </row>
    <row r="292" ht="12.75">
      <c r="J292" s="80"/>
    </row>
    <row r="293" ht="12.75">
      <c r="J293" s="80"/>
    </row>
    <row r="294" ht="12.75">
      <c r="J294" s="80"/>
    </row>
    <row r="295" ht="12.75">
      <c r="J295" s="80"/>
    </row>
    <row r="296" ht="12.75">
      <c r="J296" s="80"/>
    </row>
    <row r="297" ht="12.75">
      <c r="J297" s="80"/>
    </row>
    <row r="298" ht="12.75">
      <c r="J298" s="80"/>
    </row>
    <row r="299" ht="12.75">
      <c r="J299" s="80"/>
    </row>
    <row r="300" ht="12.75">
      <c r="J300" s="80"/>
    </row>
    <row r="301" ht="12.75">
      <c r="J301" s="80"/>
    </row>
    <row r="302" ht="12.75">
      <c r="J302" s="80"/>
    </row>
    <row r="303" ht="12.75">
      <c r="J303" s="80"/>
    </row>
    <row r="304" ht="12.75">
      <c r="J304" s="80"/>
    </row>
    <row r="305" ht="12.75">
      <c r="J305" s="80"/>
    </row>
    <row r="306" ht="12.75">
      <c r="J306" s="80"/>
    </row>
    <row r="307" ht="12.75">
      <c r="J307" s="80"/>
    </row>
    <row r="308" ht="12.75">
      <c r="J308" s="80"/>
    </row>
    <row r="309" ht="12.75">
      <c r="J309" s="80"/>
    </row>
    <row r="310" ht="12.75">
      <c r="J310" s="80"/>
    </row>
    <row r="311" ht="12.75">
      <c r="J311" s="80"/>
    </row>
    <row r="312" ht="12.75">
      <c r="J312" s="80"/>
    </row>
    <row r="313" ht="12.75">
      <c r="J313" s="80"/>
    </row>
    <row r="314" ht="12.75">
      <c r="J314" s="80"/>
    </row>
    <row r="315" ht="12.75">
      <c r="J315" s="80"/>
    </row>
    <row r="316" ht="12.75">
      <c r="J316" s="80"/>
    </row>
    <row r="317" ht="12.75">
      <c r="J317" s="80"/>
    </row>
    <row r="318" ht="12.75">
      <c r="J318" s="80"/>
    </row>
    <row r="319" ht="12.75">
      <c r="J319" s="80"/>
    </row>
    <row r="320" ht="12.75">
      <c r="J320" s="80"/>
    </row>
    <row r="321" ht="12.75">
      <c r="J321" s="80"/>
    </row>
    <row r="322" ht="12.75">
      <c r="J322" s="80"/>
    </row>
    <row r="323" ht="12.75">
      <c r="J323" s="80"/>
    </row>
    <row r="324" ht="12.75">
      <c r="J324" s="80"/>
    </row>
    <row r="325" ht="12.75">
      <c r="J325" s="80"/>
    </row>
    <row r="326" ht="12.75">
      <c r="J326" s="80"/>
    </row>
    <row r="327" ht="12.75">
      <c r="J327" s="80"/>
    </row>
    <row r="328" ht="12.75">
      <c r="J328" s="80"/>
    </row>
    <row r="329" ht="12.75">
      <c r="J329" s="80"/>
    </row>
    <row r="330" ht="12.75">
      <c r="J330" s="80"/>
    </row>
    <row r="331" ht="12.75">
      <c r="J331" s="80"/>
    </row>
    <row r="332" ht="12.75">
      <c r="J332" s="80"/>
    </row>
    <row r="333" ht="12.75">
      <c r="J333" s="80"/>
    </row>
    <row r="334" ht="12.75">
      <c r="J334" s="80"/>
    </row>
    <row r="335" ht="12.75">
      <c r="J335" s="80"/>
    </row>
    <row r="336" ht="12.75">
      <c r="J336" s="80"/>
    </row>
    <row r="337" ht="12.75">
      <c r="J337" s="80"/>
    </row>
    <row r="338" ht="12.75">
      <c r="J338" s="80"/>
    </row>
    <row r="339" ht="12.75">
      <c r="J339" s="80"/>
    </row>
    <row r="340" ht="12.75">
      <c r="J340" s="80"/>
    </row>
    <row r="341" ht="12.75">
      <c r="J341" s="80"/>
    </row>
    <row r="342" ht="12.75">
      <c r="J342" s="80"/>
    </row>
    <row r="343" ht="12.75">
      <c r="J343" s="80"/>
    </row>
    <row r="344" ht="12.75">
      <c r="J344" s="80"/>
    </row>
    <row r="345" ht="12.75">
      <c r="J345" s="80"/>
    </row>
    <row r="346" ht="12.75">
      <c r="J346" s="80"/>
    </row>
    <row r="347" ht="12.75">
      <c r="J347" s="80"/>
    </row>
    <row r="348" ht="12.75">
      <c r="J348" s="80"/>
    </row>
    <row r="349" ht="12.75">
      <c r="J349" s="43"/>
    </row>
    <row r="350" ht="12.75">
      <c r="J350" s="80"/>
    </row>
    <row r="351" ht="12.75">
      <c r="J351" s="80"/>
    </row>
    <row r="352" ht="12.75">
      <c r="J352" s="80"/>
    </row>
    <row r="353" ht="12.75">
      <c r="J353" s="80"/>
    </row>
    <row r="354" ht="12.75">
      <c r="J354" s="80"/>
    </row>
    <row r="355" ht="12.75">
      <c r="J355" s="80"/>
    </row>
    <row r="356" ht="12.75">
      <c r="J356" s="80"/>
    </row>
    <row r="357" ht="12.75">
      <c r="J357" s="80"/>
    </row>
    <row r="358" ht="12.75">
      <c r="J358" s="80"/>
    </row>
    <row r="359" ht="12.75">
      <c r="J359" s="80"/>
    </row>
    <row r="360" ht="12.75">
      <c r="J360" s="80"/>
    </row>
    <row r="361" ht="12.75">
      <c r="J361" s="80"/>
    </row>
    <row r="362" ht="12.75">
      <c r="J362" s="80"/>
    </row>
    <row r="363" ht="12.75">
      <c r="J363" s="80"/>
    </row>
    <row r="364" ht="12.75">
      <c r="J364" s="80"/>
    </row>
    <row r="365" ht="12.75">
      <c r="J365" s="80"/>
    </row>
    <row r="366" ht="12.75">
      <c r="J366" s="80"/>
    </row>
    <row r="367" ht="12.75">
      <c r="J367" s="80"/>
    </row>
    <row r="368" ht="12.75">
      <c r="J368" s="80"/>
    </row>
    <row r="369" ht="12.75">
      <c r="J369" s="80"/>
    </row>
    <row r="370" ht="12.75">
      <c r="J370" s="80"/>
    </row>
    <row r="371" ht="12.75">
      <c r="J371" s="80"/>
    </row>
    <row r="372" ht="12.75">
      <c r="J372" s="80"/>
    </row>
    <row r="373" ht="12.75">
      <c r="J373" s="80"/>
    </row>
    <row r="374" ht="12.75">
      <c r="J374" s="80"/>
    </row>
    <row r="375" ht="12.75">
      <c r="J375" s="80"/>
    </row>
    <row r="376" ht="12.75">
      <c r="J376" s="80"/>
    </row>
    <row r="377" ht="12.75">
      <c r="J377" s="80"/>
    </row>
    <row r="378" ht="12.75">
      <c r="J378" s="80"/>
    </row>
    <row r="379" ht="12.75">
      <c r="J379" s="80"/>
    </row>
    <row r="380" ht="12.75">
      <c r="J380" s="80"/>
    </row>
    <row r="381" ht="12.75">
      <c r="J381" s="80"/>
    </row>
    <row r="382" ht="12.75">
      <c r="J382" s="80"/>
    </row>
    <row r="383" ht="12.75">
      <c r="J383" s="80"/>
    </row>
    <row r="384" ht="12.75">
      <c r="J384" s="80"/>
    </row>
    <row r="385" ht="12.75">
      <c r="J385" s="80"/>
    </row>
    <row r="386" ht="12.75">
      <c r="J386" s="80"/>
    </row>
    <row r="387" ht="12.75">
      <c r="J387" s="80"/>
    </row>
    <row r="388" ht="12.75">
      <c r="J388" s="80"/>
    </row>
    <row r="389" ht="12.75">
      <c r="J389" s="80"/>
    </row>
    <row r="390" ht="12.75">
      <c r="J390" s="80"/>
    </row>
    <row r="391" ht="12.75">
      <c r="J391" s="80"/>
    </row>
    <row r="392" ht="12.75">
      <c r="J392" s="80"/>
    </row>
    <row r="393" ht="12.75">
      <c r="J393" s="80"/>
    </row>
    <row r="394" ht="12.75">
      <c r="J394" s="80"/>
    </row>
    <row r="395" ht="12.75">
      <c r="J395" s="80"/>
    </row>
    <row r="396" ht="12.75">
      <c r="J396" s="80"/>
    </row>
    <row r="397" ht="12.75">
      <c r="J397" s="80"/>
    </row>
    <row r="398" ht="12.75">
      <c r="J398" s="80"/>
    </row>
    <row r="399" ht="12.75">
      <c r="J399" s="80"/>
    </row>
    <row r="400" ht="12.75">
      <c r="J400" s="80"/>
    </row>
    <row r="401" ht="12.75">
      <c r="J401" s="80"/>
    </row>
    <row r="402" ht="12.75">
      <c r="J402" s="80"/>
    </row>
    <row r="403" ht="12.75">
      <c r="J403" s="80"/>
    </row>
    <row r="404" ht="12.75">
      <c r="J404" s="80"/>
    </row>
    <row r="405" ht="12.75">
      <c r="J405" s="80"/>
    </row>
    <row r="406" ht="12.75">
      <c r="J406" s="80"/>
    </row>
    <row r="407" ht="12.75">
      <c r="J407" s="80"/>
    </row>
    <row r="408" ht="12.75">
      <c r="J408" s="80"/>
    </row>
    <row r="409" ht="12.75">
      <c r="J409" s="80"/>
    </row>
    <row r="410" ht="12.75">
      <c r="J410" s="80"/>
    </row>
    <row r="411" ht="12.75">
      <c r="J411" s="80"/>
    </row>
    <row r="412" ht="12.75">
      <c r="J412" s="80"/>
    </row>
    <row r="413" ht="12.75">
      <c r="J413" s="80"/>
    </row>
    <row r="414" ht="12.75">
      <c r="J414" s="80"/>
    </row>
    <row r="415" ht="12.75">
      <c r="J415" s="80"/>
    </row>
    <row r="416" ht="12.75">
      <c r="J416" s="80"/>
    </row>
    <row r="417" ht="12.75">
      <c r="J417" s="80"/>
    </row>
    <row r="418" ht="12.75">
      <c r="J418" s="80"/>
    </row>
    <row r="419" ht="12.75">
      <c r="J419" s="80"/>
    </row>
    <row r="420" ht="12.75">
      <c r="J420" s="80"/>
    </row>
    <row r="421" ht="12.75">
      <c r="J421" s="80"/>
    </row>
    <row r="422" ht="12.75">
      <c r="J422" s="80"/>
    </row>
    <row r="423" ht="12.75">
      <c r="J423" s="80"/>
    </row>
    <row r="424" ht="12.75">
      <c r="J424" s="80"/>
    </row>
    <row r="425" ht="12.75">
      <c r="J425" s="80"/>
    </row>
    <row r="426" ht="12.75">
      <c r="J426" s="80"/>
    </row>
    <row r="427" ht="12.75">
      <c r="J427" s="80"/>
    </row>
    <row r="428" ht="12.75">
      <c r="J428" s="80"/>
    </row>
    <row r="429" ht="12.75">
      <c r="J429" s="80"/>
    </row>
    <row r="430" ht="12.75">
      <c r="J430" s="80"/>
    </row>
    <row r="431" ht="12.75">
      <c r="J431" s="80"/>
    </row>
    <row r="432" ht="12.75">
      <c r="J432" s="80"/>
    </row>
    <row r="433" ht="12.75">
      <c r="J433" s="80"/>
    </row>
    <row r="434" ht="12.75">
      <c r="J434" s="80"/>
    </row>
    <row r="435" ht="12.75">
      <c r="J435" s="80"/>
    </row>
    <row r="436" ht="12.75">
      <c r="J436" s="80"/>
    </row>
    <row r="437" ht="12.75">
      <c r="J437" s="80"/>
    </row>
    <row r="438" ht="12.75">
      <c r="J438" s="80"/>
    </row>
    <row r="439" ht="12.75">
      <c r="J439" s="80"/>
    </row>
    <row r="440" ht="12.75">
      <c r="J440" s="80"/>
    </row>
    <row r="441" ht="12.75">
      <c r="J441" s="80"/>
    </row>
    <row r="442" ht="12.75">
      <c r="J442" s="80"/>
    </row>
    <row r="443" ht="12.75">
      <c r="J443" s="80"/>
    </row>
    <row r="444" ht="12.75">
      <c r="J444" s="80"/>
    </row>
    <row r="445" ht="12.75">
      <c r="J445" s="80"/>
    </row>
    <row r="446" ht="12.75">
      <c r="J446" s="80"/>
    </row>
    <row r="447" ht="12.75">
      <c r="J447" s="80"/>
    </row>
    <row r="448" ht="12.75">
      <c r="J448" s="80"/>
    </row>
    <row r="449" ht="12.75">
      <c r="J449" s="80"/>
    </row>
    <row r="450" ht="12.75">
      <c r="J450" s="80"/>
    </row>
    <row r="451" ht="12.75">
      <c r="J451" s="80"/>
    </row>
    <row r="452" ht="12.75">
      <c r="J452" s="80"/>
    </row>
    <row r="453" ht="12.75">
      <c r="J453" s="80"/>
    </row>
    <row r="454" ht="12.75">
      <c r="J454" s="80"/>
    </row>
    <row r="455" ht="12.75">
      <c r="J455" s="80"/>
    </row>
    <row r="456" ht="12.75">
      <c r="J456" s="80"/>
    </row>
    <row r="457" ht="12.75">
      <c r="J457" s="80"/>
    </row>
    <row r="458" ht="12.75">
      <c r="J458" s="80"/>
    </row>
    <row r="459" ht="12.75">
      <c r="J459" s="80"/>
    </row>
    <row r="460" ht="12.75">
      <c r="J460" s="80"/>
    </row>
    <row r="461" ht="12.75">
      <c r="J461" s="80"/>
    </row>
    <row r="462" ht="12.75">
      <c r="J462" s="80"/>
    </row>
    <row r="463" ht="12.75">
      <c r="J463" s="80"/>
    </row>
    <row r="464" ht="12.75">
      <c r="J464" s="80"/>
    </row>
    <row r="465" ht="12.75">
      <c r="J465" s="80"/>
    </row>
    <row r="466" ht="12.75">
      <c r="J466" s="80"/>
    </row>
    <row r="467" ht="12.75">
      <c r="J467" s="80"/>
    </row>
    <row r="468" ht="12.75">
      <c r="J468" s="80"/>
    </row>
    <row r="469" ht="12.75">
      <c r="J469" s="80"/>
    </row>
    <row r="470" ht="12.75">
      <c r="J470" s="80"/>
    </row>
    <row r="471" ht="12.75">
      <c r="J471" s="80"/>
    </row>
    <row r="472" ht="12.75">
      <c r="J472" s="80"/>
    </row>
    <row r="473" ht="12.75">
      <c r="J473" s="80"/>
    </row>
    <row r="474" ht="12.75">
      <c r="J474" s="80"/>
    </row>
    <row r="475" ht="12.75">
      <c r="J475" s="80"/>
    </row>
    <row r="476" ht="12.75">
      <c r="J476" s="80"/>
    </row>
    <row r="477" ht="12.75">
      <c r="J477" s="80"/>
    </row>
    <row r="478" ht="12.75">
      <c r="J478" s="80"/>
    </row>
    <row r="479" ht="12.75">
      <c r="J479" s="80"/>
    </row>
    <row r="480" ht="12.75">
      <c r="J480" s="80"/>
    </row>
    <row r="481" ht="12.75">
      <c r="J481" s="80"/>
    </row>
    <row r="482" ht="12.75">
      <c r="J482" s="80"/>
    </row>
    <row r="483" ht="12.75">
      <c r="J483" s="80"/>
    </row>
    <row r="484" ht="12.75">
      <c r="J484" s="80"/>
    </row>
    <row r="485" ht="12.75">
      <c r="J485" s="80"/>
    </row>
    <row r="486" ht="12.75">
      <c r="J486" s="80"/>
    </row>
    <row r="487" ht="12.75">
      <c r="J487" s="80"/>
    </row>
    <row r="488" ht="12.75">
      <c r="J488" s="80"/>
    </row>
    <row r="489" ht="12.75">
      <c r="J489" s="80"/>
    </row>
    <row r="490" ht="12.75">
      <c r="J490" s="80"/>
    </row>
    <row r="491" ht="12.75">
      <c r="J491" s="80"/>
    </row>
    <row r="492" ht="12.75">
      <c r="J492" s="80"/>
    </row>
    <row r="493" ht="12.75">
      <c r="J493" s="80"/>
    </row>
    <row r="494" ht="12.75">
      <c r="J494" s="80"/>
    </row>
    <row r="495" ht="12.75">
      <c r="J495" s="80"/>
    </row>
    <row r="496" ht="12.75">
      <c r="J496" s="80"/>
    </row>
    <row r="497" ht="12.75">
      <c r="J497" s="80"/>
    </row>
    <row r="498" ht="12.75">
      <c r="J498" s="80"/>
    </row>
    <row r="499" ht="12.75">
      <c r="J499" s="80"/>
    </row>
    <row r="500" ht="12.75">
      <c r="J500" s="80"/>
    </row>
    <row r="501" ht="12.75">
      <c r="J501" s="80"/>
    </row>
    <row r="502" ht="12.75">
      <c r="J502" s="80"/>
    </row>
    <row r="503" ht="12.75">
      <c r="J503" s="80"/>
    </row>
    <row r="504" ht="12.75">
      <c r="J504" s="80"/>
    </row>
    <row r="505" ht="12.75">
      <c r="J505" s="80"/>
    </row>
    <row r="506" ht="12.75">
      <c r="J506" s="80"/>
    </row>
    <row r="507" ht="12.75">
      <c r="J507" s="80"/>
    </row>
    <row r="508" ht="12.75">
      <c r="J508" s="80"/>
    </row>
    <row r="509" ht="12.75">
      <c r="J509" s="80"/>
    </row>
    <row r="510" ht="12.75">
      <c r="J510" s="80"/>
    </row>
    <row r="511" ht="12.75">
      <c r="J511" s="80"/>
    </row>
    <row r="512" ht="12.75">
      <c r="J512" s="80"/>
    </row>
    <row r="513" ht="12.75">
      <c r="J513" s="80"/>
    </row>
    <row r="514" ht="12.75">
      <c r="J514" s="80"/>
    </row>
    <row r="515" ht="12.75">
      <c r="J515" s="80"/>
    </row>
    <row r="516" ht="12.75">
      <c r="J516" s="80"/>
    </row>
    <row r="517" ht="12.75">
      <c r="J517" s="80"/>
    </row>
    <row r="518" ht="12.75">
      <c r="J518" s="80"/>
    </row>
    <row r="519" ht="12.75">
      <c r="J519" s="80"/>
    </row>
    <row r="520" ht="12.75">
      <c r="J520" s="80"/>
    </row>
    <row r="521" ht="12.75">
      <c r="J521" s="80"/>
    </row>
    <row r="522" ht="12.75">
      <c r="J522" s="80"/>
    </row>
    <row r="523" ht="12.75">
      <c r="J523" s="80"/>
    </row>
    <row r="524" ht="12.75">
      <c r="J524" s="80"/>
    </row>
    <row r="525" ht="12.75">
      <c r="J525" s="80"/>
    </row>
    <row r="526" ht="12.75">
      <c r="J526" s="80"/>
    </row>
    <row r="527" ht="12.75">
      <c r="J527" s="80"/>
    </row>
    <row r="528" ht="12.75">
      <c r="J528" s="80"/>
    </row>
    <row r="529" ht="12.75">
      <c r="J529" s="80"/>
    </row>
    <row r="530" ht="12.75">
      <c r="J530" s="80"/>
    </row>
    <row r="531" ht="12.75">
      <c r="J531" s="80"/>
    </row>
    <row r="532" ht="12.75">
      <c r="J532" s="80"/>
    </row>
    <row r="533" ht="12.75">
      <c r="J533" s="80"/>
    </row>
    <row r="534" ht="12.75">
      <c r="J534" s="80"/>
    </row>
    <row r="535" ht="12.75">
      <c r="J535" s="80"/>
    </row>
    <row r="536" ht="12.75">
      <c r="J536" s="80"/>
    </row>
    <row r="537" ht="12.75">
      <c r="J537" s="80"/>
    </row>
    <row r="538" ht="12.75">
      <c r="J538" s="80"/>
    </row>
    <row r="539" ht="12.75">
      <c r="J539" s="80"/>
    </row>
    <row r="540" ht="12.75">
      <c r="J540" s="80"/>
    </row>
    <row r="541" ht="12.75">
      <c r="J541" s="80"/>
    </row>
    <row r="542" ht="12.75">
      <c r="J542" s="80"/>
    </row>
    <row r="543" ht="12.75">
      <c r="J543" s="80"/>
    </row>
    <row r="544" ht="12.75">
      <c r="J544" s="80"/>
    </row>
    <row r="545" ht="12.75">
      <c r="J545" s="80"/>
    </row>
    <row r="546" ht="12.75">
      <c r="J546" s="80"/>
    </row>
    <row r="547" ht="12.75">
      <c r="J547" s="80"/>
    </row>
    <row r="548" ht="12.75">
      <c r="J548" s="80"/>
    </row>
    <row r="549" ht="12.75">
      <c r="J549" s="80"/>
    </row>
    <row r="550" ht="12.75">
      <c r="J550" s="80"/>
    </row>
    <row r="551" ht="12.75">
      <c r="J551" s="80"/>
    </row>
    <row r="552" ht="12.75">
      <c r="J552" s="80"/>
    </row>
    <row r="553" ht="12.75">
      <c r="J553" s="80"/>
    </row>
    <row r="554" ht="12.75">
      <c r="J554" s="80"/>
    </row>
    <row r="555" ht="12.75">
      <c r="J555" s="80"/>
    </row>
    <row r="556" ht="12.75">
      <c r="J556" s="80"/>
    </row>
    <row r="557" ht="12.75">
      <c r="J557" s="80"/>
    </row>
    <row r="558" ht="12.75">
      <c r="J558" s="80"/>
    </row>
    <row r="559" ht="12.75">
      <c r="J559" s="80"/>
    </row>
    <row r="560" ht="12.75">
      <c r="J560" s="80"/>
    </row>
    <row r="561" ht="12.75">
      <c r="J561" s="80"/>
    </row>
    <row r="562" ht="12.75">
      <c r="J562" s="80"/>
    </row>
    <row r="563" ht="12.75">
      <c r="J563" s="80"/>
    </row>
    <row r="564" ht="12.75">
      <c r="J564" s="80"/>
    </row>
    <row r="565" ht="12.75">
      <c r="J565" s="80"/>
    </row>
    <row r="566" ht="12.75">
      <c r="J566" s="80"/>
    </row>
    <row r="567" ht="12.75">
      <c r="J567" s="80"/>
    </row>
    <row r="568" ht="12.75">
      <c r="J568" s="80"/>
    </row>
    <row r="569" ht="12.75">
      <c r="J569" s="80"/>
    </row>
    <row r="570" ht="12.75">
      <c r="J570" s="80"/>
    </row>
    <row r="571" ht="12.75">
      <c r="J571" s="80"/>
    </row>
    <row r="572" ht="12.75">
      <c r="J572" s="80"/>
    </row>
    <row r="573" ht="12.75">
      <c r="J573" s="80"/>
    </row>
    <row r="574" ht="12.75">
      <c r="J574" s="80"/>
    </row>
    <row r="575" ht="12.75">
      <c r="J575" s="43"/>
    </row>
    <row r="576" ht="12.75">
      <c r="J576" s="80"/>
    </row>
    <row r="577" ht="12.75">
      <c r="J577" s="80"/>
    </row>
    <row r="578" ht="12.75">
      <c r="J578" s="80"/>
    </row>
    <row r="579" ht="12.75">
      <c r="J579" s="80"/>
    </row>
    <row r="580" ht="12.75">
      <c r="J580" s="80"/>
    </row>
    <row r="581" ht="12.75">
      <c r="J581" s="80"/>
    </row>
    <row r="582" ht="12.75">
      <c r="J582" s="80"/>
    </row>
    <row r="583" ht="12.75">
      <c r="J583" s="80"/>
    </row>
    <row r="584" ht="12.75">
      <c r="J584" s="80"/>
    </row>
    <row r="585" ht="12.75">
      <c r="J585" s="80"/>
    </row>
    <row r="586" ht="12.75">
      <c r="J586" s="80"/>
    </row>
    <row r="587" ht="12.75">
      <c r="J587" s="8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3:Q95"/>
  <sheetViews>
    <sheetView zoomScalePageLayoutView="0" workbookViewId="0" topLeftCell="A4">
      <selection activeCell="M91" sqref="M91"/>
    </sheetView>
  </sheetViews>
  <sheetFormatPr defaultColWidth="9.140625" defaultRowHeight="12.75"/>
  <cols>
    <col min="1" max="1" width="12.57421875" style="0" customWidth="1"/>
    <col min="2" max="2" width="16.140625" style="0" customWidth="1"/>
    <col min="3" max="3" width="14.28125" style="0" customWidth="1"/>
    <col min="4" max="4" width="11.7109375" style="0" customWidth="1"/>
    <col min="5" max="5" width="12.28125" style="0" customWidth="1"/>
    <col min="12" max="12" width="15.421875" style="0" customWidth="1"/>
    <col min="14" max="14" width="10.7109375" style="0" bestFit="1" customWidth="1"/>
  </cols>
  <sheetData>
    <row r="3" spans="1:17" ht="48.75" customHeight="1" thickBot="1">
      <c r="A3" s="156" t="s">
        <v>277</v>
      </c>
      <c r="B3" s="156"/>
      <c r="C3" s="156"/>
      <c r="D3" s="156"/>
      <c r="E3" s="156"/>
      <c r="F3" s="156"/>
      <c r="G3" s="156"/>
      <c r="K3" s="133" t="s">
        <v>297</v>
      </c>
      <c r="L3" s="133"/>
      <c r="M3" s="133"/>
      <c r="N3" s="133"/>
      <c r="O3" s="133"/>
      <c r="P3" s="133"/>
      <c r="Q3" s="46"/>
    </row>
    <row r="4" spans="1:17" ht="29.25" customHeight="1" thickTop="1">
      <c r="A4" s="160" t="s">
        <v>290</v>
      </c>
      <c r="B4" s="161"/>
      <c r="C4" s="162"/>
      <c r="D4" s="166" t="s">
        <v>296</v>
      </c>
      <c r="E4" s="167"/>
      <c r="F4" s="167"/>
      <c r="G4" s="168" t="s">
        <v>279</v>
      </c>
      <c r="K4" s="141" t="s">
        <v>278</v>
      </c>
      <c r="L4" s="142"/>
      <c r="M4" s="143"/>
      <c r="N4" s="147" t="s">
        <v>298</v>
      </c>
      <c r="O4" s="148"/>
      <c r="P4" s="149" t="s">
        <v>279</v>
      </c>
      <c r="Q4" s="46"/>
    </row>
    <row r="5" spans="1:17" ht="33" customHeight="1" thickBot="1">
      <c r="A5" s="163"/>
      <c r="B5" s="164"/>
      <c r="C5" s="165"/>
      <c r="D5" s="11" t="s">
        <v>280</v>
      </c>
      <c r="E5" s="12" t="s">
        <v>281</v>
      </c>
      <c r="F5" s="12" t="s">
        <v>282</v>
      </c>
      <c r="G5" s="169"/>
      <c r="K5" s="144"/>
      <c r="L5" s="145"/>
      <c r="M5" s="146"/>
      <c r="N5" s="47" t="s">
        <v>281</v>
      </c>
      <c r="O5" s="48" t="s">
        <v>282</v>
      </c>
      <c r="P5" s="150"/>
      <c r="Q5" s="46"/>
    </row>
    <row r="6" spans="1:17" ht="13.5" thickTop="1">
      <c r="A6" s="170" t="s">
        <v>283</v>
      </c>
      <c r="B6" s="172" t="s">
        <v>4</v>
      </c>
      <c r="C6" s="13" t="s">
        <v>284</v>
      </c>
      <c r="D6" s="14">
        <v>14</v>
      </c>
      <c r="E6" s="15">
        <v>0</v>
      </c>
      <c r="F6" s="15">
        <v>0</v>
      </c>
      <c r="G6" s="16">
        <v>14</v>
      </c>
      <c r="K6" s="136" t="s">
        <v>283</v>
      </c>
      <c r="L6" s="151" t="s">
        <v>4</v>
      </c>
      <c r="M6" s="49" t="s">
        <v>284</v>
      </c>
      <c r="N6" s="50">
        <v>8</v>
      </c>
      <c r="O6" s="51">
        <v>6</v>
      </c>
      <c r="P6" s="52">
        <v>14</v>
      </c>
      <c r="Q6" s="46"/>
    </row>
    <row r="7" spans="1:17" ht="41.25" customHeight="1">
      <c r="A7" s="171"/>
      <c r="B7" s="173"/>
      <c r="C7" s="17" t="s">
        <v>285</v>
      </c>
      <c r="D7" s="18">
        <v>1</v>
      </c>
      <c r="E7" s="19">
        <v>0</v>
      </c>
      <c r="F7" s="19">
        <v>0</v>
      </c>
      <c r="G7" s="20">
        <v>1</v>
      </c>
      <c r="K7" s="131"/>
      <c r="L7" s="138"/>
      <c r="M7" s="53" t="s">
        <v>285</v>
      </c>
      <c r="N7" s="54">
        <v>0.5714285714285715</v>
      </c>
      <c r="O7" s="55">
        <v>0.42857142857142855</v>
      </c>
      <c r="P7" s="56">
        <v>1</v>
      </c>
      <c r="Q7" s="46"/>
    </row>
    <row r="8" spans="1:17" ht="12.75">
      <c r="A8" s="171"/>
      <c r="B8" s="173" t="s">
        <v>0</v>
      </c>
      <c r="C8" s="21" t="s">
        <v>284</v>
      </c>
      <c r="D8" s="22">
        <v>4</v>
      </c>
      <c r="E8" s="23">
        <v>20</v>
      </c>
      <c r="F8" s="23">
        <v>22</v>
      </c>
      <c r="G8" s="24">
        <v>46</v>
      </c>
      <c r="K8" s="131"/>
      <c r="L8" s="138" t="s">
        <v>0</v>
      </c>
      <c r="M8" s="57" t="s">
        <v>284</v>
      </c>
      <c r="N8" s="58">
        <v>23</v>
      </c>
      <c r="O8" s="59">
        <v>23</v>
      </c>
      <c r="P8" s="60">
        <v>46</v>
      </c>
      <c r="Q8" s="46"/>
    </row>
    <row r="9" spans="1:17" ht="56.25" customHeight="1">
      <c r="A9" s="171"/>
      <c r="B9" s="173"/>
      <c r="C9" s="17" t="s">
        <v>285</v>
      </c>
      <c r="D9" s="18">
        <v>0.08695652173913043</v>
      </c>
      <c r="E9" s="19">
        <v>0.43478260869565216</v>
      </c>
      <c r="F9" s="19">
        <v>0.4782608695652174</v>
      </c>
      <c r="G9" s="20">
        <v>1</v>
      </c>
      <c r="K9" s="131"/>
      <c r="L9" s="138"/>
      <c r="M9" s="53" t="s">
        <v>285</v>
      </c>
      <c r="N9" s="54">
        <v>0.5</v>
      </c>
      <c r="O9" s="55">
        <v>0.5</v>
      </c>
      <c r="P9" s="56">
        <v>1</v>
      </c>
      <c r="Q9" s="46"/>
    </row>
    <row r="10" spans="1:17" ht="12.75">
      <c r="A10" s="171"/>
      <c r="B10" s="173" t="s">
        <v>26</v>
      </c>
      <c r="C10" s="21" t="s">
        <v>284</v>
      </c>
      <c r="D10" s="22">
        <v>4</v>
      </c>
      <c r="E10" s="23">
        <v>14</v>
      </c>
      <c r="F10" s="23">
        <v>13</v>
      </c>
      <c r="G10" s="24">
        <v>31</v>
      </c>
      <c r="K10" s="131"/>
      <c r="L10" s="138" t="s">
        <v>26</v>
      </c>
      <c r="M10" s="57" t="s">
        <v>284</v>
      </c>
      <c r="N10" s="58">
        <v>18</v>
      </c>
      <c r="O10" s="59">
        <v>14</v>
      </c>
      <c r="P10" s="60">
        <v>32</v>
      </c>
      <c r="Q10" s="46"/>
    </row>
    <row r="11" spans="1:17" ht="47.25" customHeight="1">
      <c r="A11" s="171"/>
      <c r="B11" s="173"/>
      <c r="C11" s="17" t="s">
        <v>285</v>
      </c>
      <c r="D11" s="18">
        <v>0.12903225806451613</v>
      </c>
      <c r="E11" s="19">
        <v>0.4516129032258065</v>
      </c>
      <c r="F11" s="19">
        <v>0.41935483870967744</v>
      </c>
      <c r="G11" s="20">
        <v>1</v>
      </c>
      <c r="K11" s="131"/>
      <c r="L11" s="138"/>
      <c r="M11" s="53" t="s">
        <v>285</v>
      </c>
      <c r="N11" s="54">
        <v>0.5625</v>
      </c>
      <c r="O11" s="55">
        <v>0.4375</v>
      </c>
      <c r="P11" s="56">
        <v>1</v>
      </c>
      <c r="Q11" s="46"/>
    </row>
    <row r="12" spans="1:17" ht="12.75">
      <c r="A12" s="171"/>
      <c r="B12" s="173" t="s">
        <v>90</v>
      </c>
      <c r="C12" s="21" t="s">
        <v>284</v>
      </c>
      <c r="D12" s="22">
        <v>0</v>
      </c>
      <c r="E12" s="23">
        <v>5</v>
      </c>
      <c r="F12" s="23">
        <v>31</v>
      </c>
      <c r="G12" s="24">
        <v>36</v>
      </c>
      <c r="K12" s="131"/>
      <c r="L12" s="138" t="s">
        <v>90</v>
      </c>
      <c r="M12" s="57" t="s">
        <v>284</v>
      </c>
      <c r="N12" s="58">
        <v>5</v>
      </c>
      <c r="O12" s="59">
        <v>31</v>
      </c>
      <c r="P12" s="60">
        <v>36</v>
      </c>
      <c r="Q12" s="46"/>
    </row>
    <row r="13" spans="1:17" ht="45.75" customHeight="1">
      <c r="A13" s="171"/>
      <c r="B13" s="173"/>
      <c r="C13" s="17" t="s">
        <v>285</v>
      </c>
      <c r="D13" s="18">
        <v>0</v>
      </c>
      <c r="E13" s="19">
        <v>0.1388888888888889</v>
      </c>
      <c r="F13" s="19">
        <v>0.8611111111111112</v>
      </c>
      <c r="G13" s="20">
        <v>1</v>
      </c>
      <c r="K13" s="131"/>
      <c r="L13" s="138"/>
      <c r="M13" s="53" t="s">
        <v>285</v>
      </c>
      <c r="N13" s="54">
        <v>0.1388888888888889</v>
      </c>
      <c r="O13" s="55">
        <v>0.8611111111111112</v>
      </c>
      <c r="P13" s="56">
        <v>1</v>
      </c>
      <c r="Q13" s="46"/>
    </row>
    <row r="14" spans="1:17" ht="12.75">
      <c r="A14" s="171"/>
      <c r="B14" s="173" t="s">
        <v>3</v>
      </c>
      <c r="C14" s="21" t="s">
        <v>284</v>
      </c>
      <c r="D14" s="22">
        <v>57</v>
      </c>
      <c r="E14" s="23">
        <v>32</v>
      </c>
      <c r="F14" s="23">
        <v>6</v>
      </c>
      <c r="G14" s="24">
        <v>95</v>
      </c>
      <c r="K14" s="131"/>
      <c r="L14" s="138" t="s">
        <v>3</v>
      </c>
      <c r="M14" s="57" t="s">
        <v>284</v>
      </c>
      <c r="N14" s="58">
        <v>78</v>
      </c>
      <c r="O14" s="59">
        <v>16</v>
      </c>
      <c r="P14" s="60">
        <v>94</v>
      </c>
      <c r="Q14" s="46"/>
    </row>
    <row r="15" spans="1:17" ht="41.25" customHeight="1">
      <c r="A15" s="171"/>
      <c r="B15" s="173"/>
      <c r="C15" s="17" t="s">
        <v>285</v>
      </c>
      <c r="D15" s="18">
        <v>0.6</v>
      </c>
      <c r="E15" s="19">
        <v>0.3368421052631579</v>
      </c>
      <c r="F15" s="19">
        <v>0.06315789473684211</v>
      </c>
      <c r="G15" s="20">
        <v>1</v>
      </c>
      <c r="K15" s="131"/>
      <c r="L15" s="138"/>
      <c r="M15" s="53" t="s">
        <v>285</v>
      </c>
      <c r="N15" s="54">
        <v>0.8297872340425532</v>
      </c>
      <c r="O15" s="55">
        <v>0.1702127659574468</v>
      </c>
      <c r="P15" s="56">
        <v>1</v>
      </c>
      <c r="Q15" s="46"/>
    </row>
    <row r="16" spans="1:17" ht="12.75">
      <c r="A16" s="171"/>
      <c r="B16" s="173" t="s">
        <v>84</v>
      </c>
      <c r="C16" s="21" t="s">
        <v>284</v>
      </c>
      <c r="D16" s="22">
        <v>6</v>
      </c>
      <c r="E16" s="23">
        <v>28</v>
      </c>
      <c r="F16" s="23">
        <v>3</v>
      </c>
      <c r="G16" s="24">
        <v>37</v>
      </c>
      <c r="K16" s="131"/>
      <c r="L16" s="138" t="s">
        <v>84</v>
      </c>
      <c r="M16" s="57" t="s">
        <v>284</v>
      </c>
      <c r="N16" s="58">
        <v>32</v>
      </c>
      <c r="O16" s="59">
        <v>5</v>
      </c>
      <c r="P16" s="60">
        <v>37</v>
      </c>
      <c r="Q16" s="46"/>
    </row>
    <row r="17" spans="1:17" ht="40.5" customHeight="1">
      <c r="A17" s="152"/>
      <c r="B17" s="173"/>
      <c r="C17" s="17" t="s">
        <v>285</v>
      </c>
      <c r="D17" s="18">
        <v>0.16216216216216217</v>
      </c>
      <c r="E17" s="19">
        <v>0.7567567567567568</v>
      </c>
      <c r="F17" s="19">
        <v>0.08108108108108109</v>
      </c>
      <c r="G17" s="20">
        <v>1</v>
      </c>
      <c r="K17" s="130"/>
      <c r="L17" s="138"/>
      <c r="M17" s="53" t="s">
        <v>285</v>
      </c>
      <c r="N17" s="54">
        <v>0.8648648648648648</v>
      </c>
      <c r="O17" s="55">
        <v>0.13513513513513514</v>
      </c>
      <c r="P17" s="56">
        <v>1</v>
      </c>
      <c r="Q17" s="46"/>
    </row>
    <row r="18" spans="1:17" ht="12.75">
      <c r="A18" s="152" t="s">
        <v>279</v>
      </c>
      <c r="B18" s="153"/>
      <c r="C18" s="21" t="s">
        <v>284</v>
      </c>
      <c r="D18" s="22">
        <v>85</v>
      </c>
      <c r="E18" s="23">
        <v>99</v>
      </c>
      <c r="F18" s="23">
        <v>75</v>
      </c>
      <c r="G18" s="24">
        <v>259</v>
      </c>
      <c r="K18" s="130" t="s">
        <v>279</v>
      </c>
      <c r="L18" s="139"/>
      <c r="M18" s="57" t="s">
        <v>284</v>
      </c>
      <c r="N18" s="58">
        <v>164</v>
      </c>
      <c r="O18" s="59">
        <v>95</v>
      </c>
      <c r="P18" s="60">
        <v>259</v>
      </c>
      <c r="Q18" s="46"/>
    </row>
    <row r="19" spans="1:17" ht="48.75" customHeight="1" thickBot="1">
      <c r="A19" s="154"/>
      <c r="B19" s="155"/>
      <c r="C19" s="25" t="s">
        <v>285</v>
      </c>
      <c r="D19" s="26">
        <v>0.32818532818532814</v>
      </c>
      <c r="E19" s="27">
        <v>0.38223938223938225</v>
      </c>
      <c r="F19" s="27">
        <v>0.28957528957528955</v>
      </c>
      <c r="G19" s="28">
        <v>1</v>
      </c>
      <c r="K19" s="132"/>
      <c r="L19" s="140"/>
      <c r="M19" s="61" t="s">
        <v>285</v>
      </c>
      <c r="N19" s="62">
        <v>0.6332046332046332</v>
      </c>
      <c r="O19" s="63">
        <v>0.36679536679536684</v>
      </c>
      <c r="P19" s="64">
        <v>1</v>
      </c>
      <c r="Q19" s="46"/>
    </row>
    <row r="20" ht="13.5" thickTop="1"/>
    <row r="21" spans="1:7" ht="75" customHeight="1">
      <c r="A21" s="158" t="s">
        <v>292</v>
      </c>
      <c r="B21" s="159"/>
      <c r="C21" s="159"/>
      <c r="D21" s="159"/>
      <c r="E21" s="159"/>
      <c r="F21" s="159"/>
      <c r="G21" s="159"/>
    </row>
    <row r="22" spans="1:7" ht="75" customHeight="1">
      <c r="A22" s="44"/>
      <c r="B22" s="45"/>
      <c r="C22" s="45"/>
      <c r="D22" s="45"/>
      <c r="E22" s="45"/>
      <c r="F22" s="45"/>
      <c r="G22" s="45"/>
    </row>
    <row r="23" spans="1:13" ht="12.75">
      <c r="A23" s="133" t="s">
        <v>286</v>
      </c>
      <c r="B23" s="133"/>
      <c r="C23" s="133"/>
      <c r="K23" s="133" t="s">
        <v>286</v>
      </c>
      <c r="L23" s="133"/>
      <c r="M23" s="46"/>
    </row>
    <row r="24" spans="1:13" ht="39" thickBot="1">
      <c r="A24" s="73" t="s">
        <v>290</v>
      </c>
      <c r="B24" s="74" t="s">
        <v>302</v>
      </c>
      <c r="C24" s="46"/>
      <c r="K24" s="75" t="s">
        <v>301</v>
      </c>
      <c r="L24" s="76" t="s">
        <v>300</v>
      </c>
      <c r="M24" s="46"/>
    </row>
    <row r="25" spans="1:15" ht="52.5" thickBot="1" thickTop="1">
      <c r="A25" s="137" t="s">
        <v>283</v>
      </c>
      <c r="B25" s="83" t="s">
        <v>322</v>
      </c>
      <c r="C25" s="84" t="s">
        <v>321</v>
      </c>
      <c r="D25" s="44" t="s">
        <v>293</v>
      </c>
      <c r="E25" s="44" t="s">
        <v>294</v>
      </c>
      <c r="K25" s="137" t="s">
        <v>283</v>
      </c>
      <c r="L25" s="66" t="s">
        <v>305</v>
      </c>
      <c r="M25" s="46"/>
      <c r="N25" s="44" t="s">
        <v>303</v>
      </c>
      <c r="O25" s="44" t="s">
        <v>304</v>
      </c>
    </row>
    <row r="26" spans="1:15" ht="13.5" thickTop="1">
      <c r="A26" s="67" t="s">
        <v>4</v>
      </c>
      <c r="B26" s="85">
        <v>34809187.09671155</v>
      </c>
      <c r="C26" s="86">
        <v>35756725.34962412</v>
      </c>
      <c r="D26" s="42">
        <f>B26-C26</f>
        <v>-947538.2529125661</v>
      </c>
      <c r="E26" s="43">
        <f>D26/C26</f>
        <v>-0.026499581369593364</v>
      </c>
      <c r="K26" s="67" t="s">
        <v>4</v>
      </c>
      <c r="L26" s="68">
        <v>25984272.52358893</v>
      </c>
      <c r="M26" s="46"/>
      <c r="N26" s="42">
        <f>L26-C26</f>
        <v>-9772452.82603519</v>
      </c>
      <c r="O26" s="43">
        <f>N26/C26</f>
        <v>-0.27330390941792215</v>
      </c>
    </row>
    <row r="27" spans="1:15" ht="12.75">
      <c r="A27" s="69" t="s">
        <v>0</v>
      </c>
      <c r="B27" s="87">
        <v>40929563.06816352</v>
      </c>
      <c r="C27" s="88">
        <v>39926742.32850937</v>
      </c>
      <c r="D27" s="42">
        <f>B27-C27</f>
        <v>1002820.7396541536</v>
      </c>
      <c r="E27" s="43">
        <f>D27/C27</f>
        <v>0.025116517931844832</v>
      </c>
      <c r="K27" s="69" t="s">
        <v>0</v>
      </c>
      <c r="L27" s="70">
        <v>43148756.89288707</v>
      </c>
      <c r="M27" s="46"/>
      <c r="N27" s="42">
        <f aca="true" t="shared" si="0" ref="N27:N32">L27-C27</f>
        <v>3222014.564377703</v>
      </c>
      <c r="O27" s="43">
        <f aca="true" t="shared" si="1" ref="O27:O32">N27/C27</f>
        <v>0.0806981580883209</v>
      </c>
    </row>
    <row r="28" spans="1:15" ht="12.75">
      <c r="A28" s="69" t="s">
        <v>26</v>
      </c>
      <c r="B28" s="87">
        <v>63825209.25651606</v>
      </c>
      <c r="C28" s="88">
        <v>62794148.66953618</v>
      </c>
      <c r="D28" s="42">
        <f>B28-C28</f>
        <v>1031060.5869798809</v>
      </c>
      <c r="E28" s="43">
        <f>D28/C28</f>
        <v>0.016419692102300727</v>
      </c>
      <c r="K28" s="69" t="s">
        <v>26</v>
      </c>
      <c r="L28" s="70">
        <v>67700800.48047352</v>
      </c>
      <c r="M28" s="46"/>
      <c r="N28" s="42">
        <f t="shared" si="0"/>
        <v>4906651.810937338</v>
      </c>
      <c r="O28" s="43">
        <f t="shared" si="1"/>
        <v>0.07813867876064924</v>
      </c>
    </row>
    <row r="29" spans="1:15" ht="24">
      <c r="A29" s="69" t="s">
        <v>90</v>
      </c>
      <c r="B29" s="87">
        <v>39271997.001477934</v>
      </c>
      <c r="C29" s="88">
        <v>38014835.25810635</v>
      </c>
      <c r="D29" s="42">
        <f>B29-C29</f>
        <v>1257161.7433715835</v>
      </c>
      <c r="E29" s="43">
        <f>D29/C29</f>
        <v>0.033070293079949735</v>
      </c>
      <c r="K29" s="69" t="s">
        <v>90</v>
      </c>
      <c r="L29" s="70">
        <v>42252116.73406767</v>
      </c>
      <c r="M29" s="46"/>
      <c r="N29" s="42">
        <f t="shared" si="0"/>
        <v>4237281.47596132</v>
      </c>
      <c r="O29" s="43">
        <f t="shared" si="1"/>
        <v>0.11146389158842283</v>
      </c>
    </row>
    <row r="30" spans="1:15" ht="12.75">
      <c r="A30" s="69" t="s">
        <v>3</v>
      </c>
      <c r="B30" s="87">
        <v>84835588.17393498</v>
      </c>
      <c r="C30" s="88">
        <v>86751562.9550389</v>
      </c>
      <c r="D30" s="42">
        <f>B30-C30</f>
        <v>-1915974.781103924</v>
      </c>
      <c r="E30" s="43">
        <f>D30/C30</f>
        <v>-0.02208576670943582</v>
      </c>
      <c r="K30" s="69" t="s">
        <v>3</v>
      </c>
      <c r="L30" s="70">
        <v>83487367.22371842</v>
      </c>
      <c r="M30" s="46"/>
      <c r="N30" s="42">
        <f t="shared" si="0"/>
        <v>-3264195.7313204855</v>
      </c>
      <c r="O30" s="43">
        <f t="shared" si="1"/>
        <v>-0.03762693858336862</v>
      </c>
    </row>
    <row r="31" spans="1:15" ht="12.75">
      <c r="A31" s="69" t="s">
        <v>84</v>
      </c>
      <c r="B31" s="87">
        <v>21205343.770365883</v>
      </c>
      <c r="C31" s="88">
        <v>21632873.806355</v>
      </c>
      <c r="D31" s="42">
        <f>B31-C31</f>
        <v>-427530.0359891169</v>
      </c>
      <c r="E31" s="43">
        <f>D31/C31</f>
        <v>-0.01976297924243071</v>
      </c>
      <c r="K31" s="69" t="s">
        <v>84</v>
      </c>
      <c r="L31" s="70">
        <v>22303574.512434315</v>
      </c>
      <c r="M31" s="46"/>
      <c r="N31" s="42">
        <f t="shared" si="0"/>
        <v>670700.7060793154</v>
      </c>
      <c r="O31" s="43">
        <f t="shared" si="1"/>
        <v>0.031003772872852723</v>
      </c>
    </row>
    <row r="32" spans="1:15" ht="13.5" thickBot="1">
      <c r="A32" s="71" t="s">
        <v>279</v>
      </c>
      <c r="B32" s="89">
        <v>284876888.3671698</v>
      </c>
      <c r="C32" s="90">
        <v>284876888.36717004</v>
      </c>
      <c r="K32" s="71" t="s">
        <v>279</v>
      </c>
      <c r="L32" s="72">
        <v>284876888.3671698</v>
      </c>
      <c r="M32" s="46"/>
      <c r="N32" s="42">
        <f t="shared" si="0"/>
        <v>0</v>
      </c>
      <c r="O32" s="43">
        <f t="shared" si="1"/>
        <v>0</v>
      </c>
    </row>
    <row r="33" spans="1:7" ht="22.5" customHeight="1" thickTop="1">
      <c r="A33" s="44"/>
      <c r="B33" s="45"/>
      <c r="C33" s="45"/>
      <c r="D33" s="45"/>
      <c r="E33" s="45"/>
      <c r="F33" s="45"/>
      <c r="G33" s="45"/>
    </row>
    <row r="35" spans="1:13" ht="12.75">
      <c r="A35" s="156" t="s">
        <v>286</v>
      </c>
      <c r="B35" s="156"/>
      <c r="C35" s="156"/>
      <c r="K35" s="133" t="s">
        <v>286</v>
      </c>
      <c r="L35" s="133"/>
      <c r="M35" s="46"/>
    </row>
    <row r="36" spans="1:14" ht="39" thickBot="1">
      <c r="A36" s="73" t="s">
        <v>290</v>
      </c>
      <c r="B36" s="74" t="s">
        <v>302</v>
      </c>
      <c r="C36" s="74"/>
      <c r="D36" s="45"/>
      <c r="E36" s="45"/>
      <c r="F36" s="45"/>
      <c r="G36" s="45"/>
      <c r="H36" s="45"/>
      <c r="I36" s="45"/>
      <c r="J36" s="45"/>
      <c r="K36" s="75" t="s">
        <v>301</v>
      </c>
      <c r="L36" s="76" t="s">
        <v>300</v>
      </c>
      <c r="M36" s="76"/>
      <c r="N36" s="45"/>
    </row>
    <row r="37" spans="1:15" ht="78" customHeight="1" thickBot="1" thickTop="1">
      <c r="A37" s="91" t="s">
        <v>283</v>
      </c>
      <c r="B37" s="31" t="s">
        <v>288</v>
      </c>
      <c r="C37" s="32" t="s">
        <v>289</v>
      </c>
      <c r="D37" s="44" t="s">
        <v>293</v>
      </c>
      <c r="E37" s="44" t="s">
        <v>294</v>
      </c>
      <c r="K37" s="137" t="s">
        <v>283</v>
      </c>
      <c r="L37" s="66" t="s">
        <v>299</v>
      </c>
      <c r="M37" s="46"/>
      <c r="N37" s="44" t="s">
        <v>303</v>
      </c>
      <c r="O37" s="44" t="s">
        <v>304</v>
      </c>
    </row>
    <row r="38" spans="1:15" ht="13.5" thickTop="1">
      <c r="A38" s="33" t="s">
        <v>4</v>
      </c>
      <c r="B38" s="34">
        <v>54532486.7144258</v>
      </c>
      <c r="C38" s="35">
        <v>55446174.13730695</v>
      </c>
      <c r="D38" s="42">
        <f>B38-C38</f>
        <v>-913687.4228811488</v>
      </c>
      <c r="E38" s="43">
        <f>D38/C38</f>
        <v>-0.016478818188942892</v>
      </c>
      <c r="K38" s="67" t="s">
        <v>4</v>
      </c>
      <c r="L38" s="77">
        <v>46072738.994947016</v>
      </c>
      <c r="M38" s="46"/>
      <c r="N38" s="42">
        <f>L38-C38</f>
        <v>-9373435.142359935</v>
      </c>
      <c r="O38" s="43">
        <f>N38/C38</f>
        <v>-0.16905467849138792</v>
      </c>
    </row>
    <row r="39" spans="1:15" ht="12.75">
      <c r="A39" s="36" t="s">
        <v>0</v>
      </c>
      <c r="B39" s="37">
        <v>87643204.84977183</v>
      </c>
      <c r="C39" s="38">
        <v>86655967.83705166</v>
      </c>
      <c r="D39" s="42">
        <f>B39-C39</f>
        <v>987237.0127201676</v>
      </c>
      <c r="E39" s="43">
        <f>D39/C39</f>
        <v>0.011392602695022383</v>
      </c>
      <c r="K39" s="69" t="s">
        <v>0</v>
      </c>
      <c r="L39" s="78">
        <v>89790409.97899911</v>
      </c>
      <c r="M39" s="46"/>
      <c r="N39" s="42">
        <f aca="true" t="shared" si="2" ref="N39:N44">L39-C39</f>
        <v>3134442.1419474483</v>
      </c>
      <c r="O39" s="43">
        <f aca="true" t="shared" si="3" ref="O39:O44">N39/C39</f>
        <v>0.03617110535123755</v>
      </c>
    </row>
    <row r="40" spans="1:15" ht="12.75">
      <c r="A40" s="36" t="s">
        <v>26</v>
      </c>
      <c r="B40" s="37">
        <v>96280440.21151282</v>
      </c>
      <c r="C40" s="38">
        <v>95253394.0822706</v>
      </c>
      <c r="D40" s="42">
        <f>B40-C40</f>
        <v>1027046.1292422116</v>
      </c>
      <c r="E40" s="43">
        <f>D40/C40</f>
        <v>0.010782252319063289</v>
      </c>
      <c r="K40" s="69" t="s">
        <v>26</v>
      </c>
      <c r="L40" s="78">
        <v>100066351.29932854</v>
      </c>
      <c r="M40" s="46"/>
      <c r="N40" s="42">
        <f t="shared" si="2"/>
        <v>4812957.217057928</v>
      </c>
      <c r="O40" s="43">
        <f t="shared" si="3"/>
        <v>0.050527934079713364</v>
      </c>
    </row>
    <row r="41" spans="1:15" ht="24" customHeight="1">
      <c r="A41" s="36" t="s">
        <v>90</v>
      </c>
      <c r="B41" s="37">
        <v>95594869.5910222</v>
      </c>
      <c r="C41" s="38">
        <v>94398796.42443377</v>
      </c>
      <c r="D41" s="42">
        <f>B41-C41</f>
        <v>1196073.1665884256</v>
      </c>
      <c r="E41" s="43">
        <f>D41/C41</f>
        <v>0.012670428139895641</v>
      </c>
      <c r="K41" s="69" t="s">
        <v>90</v>
      </c>
      <c r="L41" s="78">
        <v>98460471.4471658</v>
      </c>
      <c r="M41" s="46"/>
      <c r="N41" s="42">
        <f t="shared" si="2"/>
        <v>4061675.0227320343</v>
      </c>
      <c r="O41" s="43">
        <f t="shared" si="3"/>
        <v>0.043026767041287495</v>
      </c>
    </row>
    <row r="42" spans="1:15" ht="12.75">
      <c r="A42" s="36" t="s">
        <v>3</v>
      </c>
      <c r="B42" s="37">
        <v>199597496.03963545</v>
      </c>
      <c r="C42" s="38">
        <v>201446721.11569196</v>
      </c>
      <c r="D42" s="42">
        <f>B42-C42</f>
        <v>-1849225.0760565102</v>
      </c>
      <c r="E42" s="43">
        <f>D42/C42</f>
        <v>-0.009179722885608498</v>
      </c>
      <c r="K42" s="69" t="s">
        <v>3</v>
      </c>
      <c r="L42" s="78">
        <v>198234692.5080923</v>
      </c>
      <c r="M42" s="46"/>
      <c r="N42" s="42">
        <f t="shared" si="2"/>
        <v>-3212028.607599646</v>
      </c>
      <c r="O42" s="43">
        <f t="shared" si="3"/>
        <v>-0.01594480461042084</v>
      </c>
    </row>
    <row r="43" spans="1:15" ht="12.75">
      <c r="A43" s="36" t="s">
        <v>84</v>
      </c>
      <c r="B43" s="37">
        <v>54207223.17284918</v>
      </c>
      <c r="C43" s="38">
        <v>54638885.03320543</v>
      </c>
      <c r="D43" s="42">
        <f>B43-C43</f>
        <v>-431661.8603562489</v>
      </c>
      <c r="E43" s="43">
        <f>D43/C43</f>
        <v>-0.007900268464371429</v>
      </c>
      <c r="K43" s="69" t="s">
        <v>84</v>
      </c>
      <c r="L43" s="78">
        <v>55268054.3554783</v>
      </c>
      <c r="M43" s="46"/>
      <c r="N43" s="42">
        <f t="shared" si="2"/>
        <v>629169.3222728744</v>
      </c>
      <c r="O43" s="43">
        <f t="shared" si="3"/>
        <v>0.011515046873495175</v>
      </c>
    </row>
    <row r="44" spans="1:15" ht="13.5" thickBot="1">
      <c r="A44" s="39" t="s">
        <v>279</v>
      </c>
      <c r="B44" s="40">
        <v>587855720.5792178</v>
      </c>
      <c r="C44" s="41">
        <v>587839938.62996</v>
      </c>
      <c r="K44" s="71" t="s">
        <v>279</v>
      </c>
      <c r="L44" s="79">
        <v>587892718.5840112</v>
      </c>
      <c r="M44" s="46"/>
      <c r="N44" s="42">
        <f t="shared" si="2"/>
        <v>52779.95405125618</v>
      </c>
      <c r="O44" s="43">
        <f t="shared" si="3"/>
        <v>8.9786267626298E-05</v>
      </c>
    </row>
    <row r="45" ht="13.5" thickTop="1"/>
    <row r="47" spans="1:13" ht="12.75">
      <c r="A47" s="156" t="s">
        <v>286</v>
      </c>
      <c r="B47" s="156"/>
      <c r="C47" s="156"/>
      <c r="K47" s="133" t="s">
        <v>286</v>
      </c>
      <c r="L47" s="133"/>
      <c r="M47" s="46"/>
    </row>
    <row r="48" spans="1:13" ht="13.5" thickBot="1">
      <c r="A48" s="29" t="s">
        <v>291</v>
      </c>
      <c r="B48" s="30"/>
      <c r="C48" s="30"/>
      <c r="K48" s="65" t="s">
        <v>287</v>
      </c>
      <c r="L48" s="46"/>
      <c r="M48" s="46"/>
    </row>
    <row r="49" spans="1:15" ht="73.5" thickBot="1" thickTop="1">
      <c r="A49" s="157" t="s">
        <v>283</v>
      </c>
      <c r="B49" s="31" t="s">
        <v>288</v>
      </c>
      <c r="C49" s="32" t="s">
        <v>289</v>
      </c>
      <c r="D49" s="44" t="s">
        <v>293</v>
      </c>
      <c r="E49" s="44" t="s">
        <v>294</v>
      </c>
      <c r="K49" s="137" t="s">
        <v>283</v>
      </c>
      <c r="L49" s="66" t="s">
        <v>299</v>
      </c>
      <c r="M49" s="46"/>
      <c r="N49" s="44" t="s">
        <v>303</v>
      </c>
      <c r="O49" s="44" t="s">
        <v>304</v>
      </c>
    </row>
    <row r="50" spans="1:15" ht="13.5" thickTop="1">
      <c r="A50" s="33" t="s">
        <v>4</v>
      </c>
      <c r="B50" s="34">
        <v>98363512.40784803</v>
      </c>
      <c r="C50" s="35">
        <v>99287450.87868369</v>
      </c>
      <c r="D50" s="42">
        <f>B50-C50</f>
        <v>-923938.4708356559</v>
      </c>
      <c r="E50" s="43">
        <f>D50/C50</f>
        <v>-0.009305692337338665</v>
      </c>
      <c r="K50" s="67" t="s">
        <v>4</v>
      </c>
      <c r="L50" s="77">
        <v>89879488.21538793</v>
      </c>
      <c r="M50" s="46"/>
      <c r="N50" s="42">
        <f>L50-C50</f>
        <v>-9407962.66329576</v>
      </c>
      <c r="O50" s="43">
        <f>N50/C50</f>
        <v>-0.09475480113585617</v>
      </c>
    </row>
    <row r="51" spans="1:15" ht="12.75">
      <c r="A51" s="36" t="s">
        <v>0</v>
      </c>
      <c r="B51" s="37">
        <v>92688400.93546137</v>
      </c>
      <c r="C51" s="38">
        <v>91702125.99388508</v>
      </c>
      <c r="D51" s="42">
        <f>B51-C51</f>
        <v>986274.9415762872</v>
      </c>
      <c r="E51" s="43">
        <f>D51/C51</f>
        <v>0.010755202574497066</v>
      </c>
      <c r="K51" s="69" t="s">
        <v>0</v>
      </c>
      <c r="L51" s="78">
        <v>94833390.41267346</v>
      </c>
      <c r="M51" s="46"/>
      <c r="N51" s="42">
        <f>L51-C51</f>
        <v>3131264.4187883735</v>
      </c>
      <c r="O51" s="43">
        <f>N51/C51</f>
        <v>0.03414603952581398</v>
      </c>
    </row>
    <row r="52" spans="1:15" ht="12.75">
      <c r="A52" s="36" t="s">
        <v>26</v>
      </c>
      <c r="B52" s="37">
        <v>96330761.21151283</v>
      </c>
      <c r="C52" s="38">
        <v>95303715.0822706</v>
      </c>
      <c r="D52" s="42">
        <f>B52-C52</f>
        <v>1027046.1292422265</v>
      </c>
      <c r="E52" s="43">
        <f>D52/C52</f>
        <v>0.010776559217609014</v>
      </c>
      <c r="K52" s="69" t="s">
        <v>26</v>
      </c>
      <c r="L52" s="78">
        <v>100116672.29932855</v>
      </c>
      <c r="M52" s="46"/>
      <c r="N52" s="42">
        <f>L52-C52</f>
        <v>4812957.217057943</v>
      </c>
      <c r="O52" s="43">
        <f>N52/C52</f>
        <v>0.05050125499203441</v>
      </c>
    </row>
    <row r="53" spans="1:15" ht="24">
      <c r="A53" s="36" t="s">
        <v>90</v>
      </c>
      <c r="B53" s="37">
        <v>98446611.66603464</v>
      </c>
      <c r="C53" s="38">
        <v>97251224.71114008</v>
      </c>
      <c r="D53" s="42">
        <f>B53-C53</f>
        <v>1195386.9548945576</v>
      </c>
      <c r="E53" s="43">
        <f>D53/C53</f>
        <v>0.012291741913226791</v>
      </c>
      <c r="K53" s="69" t="s">
        <v>90</v>
      </c>
      <c r="L53" s="78">
        <v>101310606.18248719</v>
      </c>
      <c r="M53" s="46"/>
      <c r="N53" s="42">
        <f>L53-C53</f>
        <v>4059381.4713471085</v>
      </c>
      <c r="O53" s="43">
        <f>N53/C53</f>
        <v>0.04174118612289423</v>
      </c>
    </row>
    <row r="54" spans="1:15" ht="12.75">
      <c r="A54" s="36" t="s">
        <v>3</v>
      </c>
      <c r="B54" s="37">
        <v>212611308.943434</v>
      </c>
      <c r="C54" s="38">
        <v>214463273.24548626</v>
      </c>
      <c r="D54" s="42">
        <f>B54-C54</f>
        <v>-1851964.3020522594</v>
      </c>
      <c r="E54" s="43">
        <f>D54/C54</f>
        <v>-0.008635344756360222</v>
      </c>
      <c r="K54" s="69" t="s">
        <v>3</v>
      </c>
      <c r="L54" s="78">
        <v>211242164.40025812</v>
      </c>
      <c r="M54" s="46"/>
      <c r="N54" s="42">
        <f>L54-C54</f>
        <v>-3221108.8452281356</v>
      </c>
      <c r="O54" s="43">
        <f>N54/C54</f>
        <v>-0.015019396078791917</v>
      </c>
    </row>
    <row r="55" spans="1:15" ht="12.75">
      <c r="A55" s="36" t="s">
        <v>84</v>
      </c>
      <c r="B55" s="37">
        <v>58646417.83570882</v>
      </c>
      <c r="C55" s="38">
        <v>59079223.088533744</v>
      </c>
      <c r="D55" s="42">
        <f>B55-C55</f>
        <v>-432805.2528249249</v>
      </c>
      <c r="E55" s="43">
        <f>D55/C55</f>
        <v>-0.00732584536828354</v>
      </c>
      <c r="K55" s="69" t="s">
        <v>84</v>
      </c>
      <c r="L55" s="78">
        <v>59704691.489864565</v>
      </c>
      <c r="M55" s="46"/>
      <c r="N55" s="42">
        <f>L55-C55</f>
        <v>625468.4013308212</v>
      </c>
      <c r="O55" s="43">
        <f>N55/C55</f>
        <v>0.01058694357563774</v>
      </c>
    </row>
    <row r="56" spans="1:15" ht="13.5" thickBot="1">
      <c r="A56" s="39" t="s">
        <v>279</v>
      </c>
      <c r="B56" s="40">
        <v>657087013.0000007</v>
      </c>
      <c r="C56" s="41">
        <v>657087012.9999999</v>
      </c>
      <c r="K56" s="71" t="s">
        <v>279</v>
      </c>
      <c r="L56" s="79">
        <v>657087012.9999999</v>
      </c>
      <c r="M56" s="46"/>
      <c r="N56" s="42"/>
      <c r="O56" s="43"/>
    </row>
    <row r="57" ht="13.5" thickTop="1"/>
    <row r="59" spans="1:9" ht="13.5" thickBot="1">
      <c r="A59" s="133" t="s">
        <v>286</v>
      </c>
      <c r="B59" s="133"/>
      <c r="C59" s="133"/>
      <c r="D59" s="133"/>
      <c r="E59" s="133"/>
      <c r="F59" s="133"/>
      <c r="G59" s="133"/>
      <c r="H59" s="133"/>
      <c r="I59" s="133"/>
    </row>
    <row r="60" spans="1:9" ht="109.5" thickBot="1" thickTop="1">
      <c r="A60" s="134" t="s">
        <v>283</v>
      </c>
      <c r="B60" s="135"/>
      <c r="C60" s="83" t="s">
        <v>323</v>
      </c>
      <c r="D60" s="92" t="s">
        <v>324</v>
      </c>
      <c r="E60" s="92" t="s">
        <v>295</v>
      </c>
      <c r="F60" s="92" t="s">
        <v>325</v>
      </c>
      <c r="G60" s="92" t="s">
        <v>326</v>
      </c>
      <c r="H60" s="92" t="s">
        <v>313</v>
      </c>
      <c r="I60" s="84" t="s">
        <v>327</v>
      </c>
    </row>
    <row r="61" spans="1:9" ht="13.5" thickTop="1">
      <c r="A61" s="136" t="s">
        <v>4</v>
      </c>
      <c r="B61" s="49" t="s">
        <v>328</v>
      </c>
      <c r="C61" s="93">
        <v>3.618813358434832</v>
      </c>
      <c r="D61" s="94">
        <v>1.5990746449329793</v>
      </c>
      <c r="E61" s="94">
        <v>1.4625392328233437</v>
      </c>
      <c r="F61" s="94">
        <v>3.618813358434832</v>
      </c>
      <c r="G61" s="94">
        <v>1.2040089139877883</v>
      </c>
      <c r="H61" s="94">
        <v>1.642519070714423</v>
      </c>
      <c r="I61" s="95">
        <v>1.0677497189250957</v>
      </c>
    </row>
    <row r="62" spans="1:9" ht="12.75">
      <c r="A62" s="131"/>
      <c r="B62" s="57" t="s">
        <v>329</v>
      </c>
      <c r="C62" s="96">
        <v>3.476940694354594</v>
      </c>
      <c r="D62" s="97">
        <v>1.5756296061536577</v>
      </c>
      <c r="E62" s="97">
        <v>1.4625392328233435</v>
      </c>
      <c r="F62" s="97">
        <v>3.476940694354594</v>
      </c>
      <c r="G62" s="97">
        <v>1.2040089139877883</v>
      </c>
      <c r="H62" s="97">
        <v>1.641716823057869</v>
      </c>
      <c r="I62" s="98">
        <v>1.0677497189250957</v>
      </c>
    </row>
    <row r="63" spans="1:9" ht="12.75">
      <c r="A63" s="131"/>
      <c r="B63" s="57" t="s">
        <v>330</v>
      </c>
      <c r="C63" s="87">
        <v>3.2104136284836158</v>
      </c>
      <c r="D63" s="99">
        <v>1.2396438173318949</v>
      </c>
      <c r="E63" s="99">
        <v>1.2833616425888181</v>
      </c>
      <c r="F63" s="99">
        <v>3.2104136284836158</v>
      </c>
      <c r="G63" s="99">
        <v>1.2040089139877883</v>
      </c>
      <c r="H63" s="99">
        <v>1.2833616425888181</v>
      </c>
      <c r="I63" s="100">
        <v>1.0677497189250957</v>
      </c>
    </row>
    <row r="64" spans="1:9" ht="12.75">
      <c r="A64" s="131"/>
      <c r="B64" s="57" t="s">
        <v>331</v>
      </c>
      <c r="C64" s="87">
        <v>4.243139732209361</v>
      </c>
      <c r="D64" s="99">
        <v>2.146837701833873</v>
      </c>
      <c r="E64" s="99">
        <v>1.6417168230578691</v>
      </c>
      <c r="F64" s="99">
        <v>4.243139732209361</v>
      </c>
      <c r="G64" s="99">
        <v>1.2040089139877883</v>
      </c>
      <c r="H64" s="99">
        <v>2.146837701833873</v>
      </c>
      <c r="I64" s="100">
        <v>1.0677497189250957</v>
      </c>
    </row>
    <row r="65" spans="1:9" ht="12.75">
      <c r="A65" s="130"/>
      <c r="B65" s="53" t="s">
        <v>332</v>
      </c>
      <c r="C65" s="101">
        <v>0.11527509313363257</v>
      </c>
      <c r="D65" s="102">
        <v>0.08354798347823938</v>
      </c>
      <c r="E65" s="102">
        <v>0.03457419413780931</v>
      </c>
      <c r="F65" s="102">
        <v>0.11527509313363257</v>
      </c>
      <c r="G65" s="103">
        <v>0</v>
      </c>
      <c r="H65" s="102">
        <v>0.06983358797860405</v>
      </c>
      <c r="I65" s="104">
        <v>0</v>
      </c>
    </row>
    <row r="66" spans="1:9" ht="12.75">
      <c r="A66" s="130" t="s">
        <v>0</v>
      </c>
      <c r="B66" s="57" t="s">
        <v>328</v>
      </c>
      <c r="C66" s="105">
        <v>0.8475576890269617</v>
      </c>
      <c r="D66" s="106">
        <v>0.9601661145075735</v>
      </c>
      <c r="E66" s="97">
        <v>1.015195680511629</v>
      </c>
      <c r="F66" s="97">
        <v>1.1023431463887525</v>
      </c>
      <c r="G66" s="97">
        <v>1.2040089139877883</v>
      </c>
      <c r="H66" s="97">
        <v>1.0805812745704488</v>
      </c>
      <c r="I66" s="98">
        <v>1.0677497189250957</v>
      </c>
    </row>
    <row r="67" spans="1:9" ht="12.75">
      <c r="A67" s="131"/>
      <c r="B67" s="57" t="s">
        <v>329</v>
      </c>
      <c r="C67" s="105">
        <v>0.7930277748903996</v>
      </c>
      <c r="D67" s="106">
        <v>0.9364183100362656</v>
      </c>
      <c r="E67" s="106">
        <v>0.8973807087989119</v>
      </c>
      <c r="F67" s="97">
        <v>1.001202998440023</v>
      </c>
      <c r="G67" s="97">
        <v>1.2040089139877883</v>
      </c>
      <c r="H67" s="106">
        <v>0.9878624410907522</v>
      </c>
      <c r="I67" s="98">
        <v>1.0677497189250957</v>
      </c>
    </row>
    <row r="68" spans="1:9" ht="12.75">
      <c r="A68" s="131"/>
      <c r="B68" s="57" t="s">
        <v>330</v>
      </c>
      <c r="C68" s="107">
        <v>0.608895684026085</v>
      </c>
      <c r="D68" s="108">
        <v>0.8114032258899677</v>
      </c>
      <c r="E68" s="108">
        <v>0.7610512072297019</v>
      </c>
      <c r="F68" s="108">
        <v>0.8818375336929161</v>
      </c>
      <c r="G68" s="99">
        <v>1.2040089139877883</v>
      </c>
      <c r="H68" s="108">
        <v>0.8818375336929161</v>
      </c>
      <c r="I68" s="100">
        <v>1.0677497189250957</v>
      </c>
    </row>
    <row r="69" spans="1:9" ht="12.75">
      <c r="A69" s="131"/>
      <c r="B69" s="57" t="s">
        <v>331</v>
      </c>
      <c r="C69" s="87">
        <v>2.7333923214437434</v>
      </c>
      <c r="D69" s="99">
        <v>1.9721606184825604</v>
      </c>
      <c r="E69" s="99">
        <v>1.828067563974119</v>
      </c>
      <c r="F69" s="99">
        <v>2.7333923214437434</v>
      </c>
      <c r="G69" s="99">
        <v>1.2040089139877883</v>
      </c>
      <c r="H69" s="99">
        <v>1.9721606184825604</v>
      </c>
      <c r="I69" s="100">
        <v>1.0677497189250957</v>
      </c>
    </row>
    <row r="70" spans="1:9" ht="12.75">
      <c r="A70" s="130"/>
      <c r="B70" s="53" t="s">
        <v>332</v>
      </c>
      <c r="C70" s="101">
        <v>0.09801999104212678</v>
      </c>
      <c r="D70" s="102">
        <v>0.027680585727129805</v>
      </c>
      <c r="E70" s="102">
        <v>0.08246240164819657</v>
      </c>
      <c r="F70" s="102">
        <v>0.11232228945192914</v>
      </c>
      <c r="G70" s="103">
        <v>0</v>
      </c>
      <c r="H70" s="102">
        <v>0.07117913884733859</v>
      </c>
      <c r="I70" s="104">
        <v>0</v>
      </c>
    </row>
    <row r="71" spans="1:9" ht="12.75">
      <c r="A71" s="130" t="s">
        <v>26</v>
      </c>
      <c r="B71" s="57" t="s">
        <v>328</v>
      </c>
      <c r="C71" s="105">
        <v>0.7588806956731371</v>
      </c>
      <c r="D71" s="106">
        <v>0.9156166499095307</v>
      </c>
      <c r="E71" s="106">
        <v>0.9491277566941337</v>
      </c>
      <c r="F71" s="97">
        <v>1.0033885506520372</v>
      </c>
      <c r="G71" s="97">
        <v>1.2040089139877883</v>
      </c>
      <c r="H71" s="106">
        <v>0.979948917840803</v>
      </c>
      <c r="I71" s="98">
        <v>1.0677497189250957</v>
      </c>
    </row>
    <row r="72" spans="1:9" ht="12.75">
      <c r="A72" s="131"/>
      <c r="B72" s="57" t="s">
        <v>329</v>
      </c>
      <c r="C72" s="105">
        <v>0.6996680117039548</v>
      </c>
      <c r="D72" s="106">
        <v>0.879717743918139</v>
      </c>
      <c r="E72" s="106">
        <v>0.951913482221267</v>
      </c>
      <c r="F72" s="106">
        <v>0.9567070803022316</v>
      </c>
      <c r="G72" s="97">
        <v>1.2040089139877883</v>
      </c>
      <c r="H72" s="106">
        <v>0.9567070803022316</v>
      </c>
      <c r="I72" s="98">
        <v>1.0677497189250957</v>
      </c>
    </row>
    <row r="73" spans="1:9" ht="12.75">
      <c r="A73" s="131"/>
      <c r="B73" s="57" t="s">
        <v>330</v>
      </c>
      <c r="C73" s="107">
        <v>0.5400953496833256</v>
      </c>
      <c r="D73" s="108">
        <v>0.8071771674217909</v>
      </c>
      <c r="E73" s="108">
        <v>0.7908826683638813</v>
      </c>
      <c r="F73" s="108">
        <v>0.8648523439547642</v>
      </c>
      <c r="G73" s="99">
        <v>1.2040089139877883</v>
      </c>
      <c r="H73" s="108">
        <v>0.8648523439547642</v>
      </c>
      <c r="I73" s="100">
        <v>1.0677497189250957</v>
      </c>
    </row>
    <row r="74" spans="1:9" ht="12.75">
      <c r="A74" s="131"/>
      <c r="B74" s="57" t="s">
        <v>331</v>
      </c>
      <c r="C74" s="87">
        <v>1.7036354060065255</v>
      </c>
      <c r="D74" s="99">
        <v>1.3014967369413548</v>
      </c>
      <c r="E74" s="99">
        <v>1.2585624312633885</v>
      </c>
      <c r="F74" s="99">
        <v>1.7036354060065255</v>
      </c>
      <c r="G74" s="99">
        <v>1.2040089139877883</v>
      </c>
      <c r="H74" s="99">
        <v>1.3014967369413548</v>
      </c>
      <c r="I74" s="100">
        <v>1.0677497189250957</v>
      </c>
    </row>
    <row r="75" spans="1:9" ht="12.75">
      <c r="A75" s="130"/>
      <c r="B75" s="53" t="s">
        <v>332</v>
      </c>
      <c r="C75" s="101">
        <v>0.048132144742155034</v>
      </c>
      <c r="D75" s="102">
        <v>0.010012383436063059</v>
      </c>
      <c r="E75" s="102">
        <v>0.014885509882973326</v>
      </c>
      <c r="F75" s="102">
        <v>0.031853535112653195</v>
      </c>
      <c r="G75" s="103">
        <v>0</v>
      </c>
      <c r="H75" s="102">
        <v>0.01510982270353054</v>
      </c>
      <c r="I75" s="104">
        <v>0</v>
      </c>
    </row>
    <row r="76" spans="1:9" ht="12.75">
      <c r="A76" s="130" t="s">
        <v>90</v>
      </c>
      <c r="B76" s="57" t="s">
        <v>328</v>
      </c>
      <c r="C76" s="105">
        <v>0.6366020484844147</v>
      </c>
      <c r="D76" s="106">
        <v>0.8791837913887004</v>
      </c>
      <c r="E76" s="106">
        <v>0.9789000835038668</v>
      </c>
      <c r="F76" s="106">
        <v>0.9902974016468202</v>
      </c>
      <c r="G76" s="97">
        <v>1.2040089139877883</v>
      </c>
      <c r="H76" s="106">
        <v>0.9902974016468202</v>
      </c>
      <c r="I76" s="98">
        <v>1.0677497189250957</v>
      </c>
    </row>
    <row r="77" spans="1:9" ht="12.75">
      <c r="A77" s="131"/>
      <c r="B77" s="57" t="s">
        <v>329</v>
      </c>
      <c r="C77" s="105">
        <v>0.6202210164980434</v>
      </c>
      <c r="D77" s="106">
        <v>0.8575529415040799</v>
      </c>
      <c r="E77" s="106">
        <v>0.9514073835979998</v>
      </c>
      <c r="F77" s="106">
        <v>0.965269407770281</v>
      </c>
      <c r="G77" s="97">
        <v>1.2040089139877883</v>
      </c>
      <c r="H77" s="106">
        <v>0.965269407770281</v>
      </c>
      <c r="I77" s="98">
        <v>1.0677497189250957</v>
      </c>
    </row>
    <row r="78" spans="1:9" ht="12.75">
      <c r="A78" s="131"/>
      <c r="B78" s="57" t="s">
        <v>330</v>
      </c>
      <c r="C78" s="107">
        <v>0.5422161984608459</v>
      </c>
      <c r="D78" s="108">
        <v>0.816974571119293</v>
      </c>
      <c r="E78" s="108">
        <v>0.8197980766789986</v>
      </c>
      <c r="F78" s="108">
        <v>0.8408373101688214</v>
      </c>
      <c r="G78" s="99">
        <v>1.2040089139877883</v>
      </c>
      <c r="H78" s="108">
        <v>0.8408373101688214</v>
      </c>
      <c r="I78" s="100">
        <v>1.0677497189250957</v>
      </c>
    </row>
    <row r="79" spans="1:9" ht="12.75">
      <c r="A79" s="131"/>
      <c r="B79" s="57" t="s">
        <v>331</v>
      </c>
      <c r="C79" s="107">
        <v>0.7620209657630523</v>
      </c>
      <c r="D79" s="99">
        <v>1.0532719550185707</v>
      </c>
      <c r="E79" s="99">
        <v>1.1760839110637413</v>
      </c>
      <c r="F79" s="99">
        <v>1.1760839110637413</v>
      </c>
      <c r="G79" s="99">
        <v>1.2040089139877883</v>
      </c>
      <c r="H79" s="99">
        <v>1.1760839110637413</v>
      </c>
      <c r="I79" s="100">
        <v>1.0677497189250957</v>
      </c>
    </row>
    <row r="80" spans="1:9" ht="12.75">
      <c r="A80" s="130"/>
      <c r="B80" s="53" t="s">
        <v>332</v>
      </c>
      <c r="C80" s="101">
        <v>0.004690877826879333</v>
      </c>
      <c r="D80" s="102">
        <v>0.0037462606083421947</v>
      </c>
      <c r="E80" s="102">
        <v>0.007568543762592258</v>
      </c>
      <c r="F80" s="102">
        <v>0.006485527175225639</v>
      </c>
      <c r="G80" s="103">
        <v>0</v>
      </c>
      <c r="H80" s="102">
        <v>0.006485527175225639</v>
      </c>
      <c r="I80" s="104">
        <v>0</v>
      </c>
    </row>
    <row r="81" spans="1:9" ht="12.75">
      <c r="A81" s="130" t="s">
        <v>3</v>
      </c>
      <c r="B81" s="57" t="s">
        <v>328</v>
      </c>
      <c r="C81" s="96">
        <v>1.4469069233208727</v>
      </c>
      <c r="D81" s="97">
        <v>1.289695195781188</v>
      </c>
      <c r="E81" s="97">
        <v>1.0405344787447448</v>
      </c>
      <c r="F81" s="97">
        <v>1.4858852847968207</v>
      </c>
      <c r="G81" s="97">
        <v>1.2040089139877883</v>
      </c>
      <c r="H81" s="97">
        <v>1.3018793554577752</v>
      </c>
      <c r="I81" s="98">
        <v>1.0677497189250957</v>
      </c>
    </row>
    <row r="82" spans="1:9" ht="12.75">
      <c r="A82" s="131"/>
      <c r="B82" s="57" t="s">
        <v>329</v>
      </c>
      <c r="C82" s="96">
        <v>1.6022588344410542</v>
      </c>
      <c r="D82" s="97">
        <v>1.236826445019777</v>
      </c>
      <c r="E82" s="106">
        <v>0.9938492339588706</v>
      </c>
      <c r="F82" s="97">
        <v>1.5800323392526412</v>
      </c>
      <c r="G82" s="97">
        <v>1.2040089139877883</v>
      </c>
      <c r="H82" s="97">
        <v>1.236826445019777</v>
      </c>
      <c r="I82" s="98">
        <v>1.0677497189250957</v>
      </c>
    </row>
    <row r="83" spans="1:9" ht="12.75">
      <c r="A83" s="131"/>
      <c r="B83" s="57" t="s">
        <v>330</v>
      </c>
      <c r="C83" s="107">
        <v>0.6920329561048816</v>
      </c>
      <c r="D83" s="108">
        <v>0.8818375336929163</v>
      </c>
      <c r="E83" s="108">
        <v>0.9265332771222519</v>
      </c>
      <c r="F83" s="108">
        <v>0.9720402630319704</v>
      </c>
      <c r="G83" s="99">
        <v>1.2040089139877883</v>
      </c>
      <c r="H83" s="108">
        <v>0.9530936463028274</v>
      </c>
      <c r="I83" s="100">
        <v>1.0677497189250957</v>
      </c>
    </row>
    <row r="84" spans="1:9" ht="12.75">
      <c r="A84" s="131"/>
      <c r="B84" s="57" t="s">
        <v>331</v>
      </c>
      <c r="C84" s="87">
        <v>1.7736658326402466</v>
      </c>
      <c r="D84" s="99">
        <v>1.946804267673499</v>
      </c>
      <c r="E84" s="99">
        <v>1.4223282835942839</v>
      </c>
      <c r="F84" s="99">
        <v>1.946804267673499</v>
      </c>
      <c r="G84" s="99">
        <v>1.2040089139877883</v>
      </c>
      <c r="H84" s="99">
        <v>1.946804267673499</v>
      </c>
      <c r="I84" s="100">
        <v>1.0677497189250957</v>
      </c>
    </row>
    <row r="85" spans="1:9" ht="12.75">
      <c r="A85" s="130"/>
      <c r="B85" s="53" t="s">
        <v>332</v>
      </c>
      <c r="C85" s="101">
        <v>0.08068512240424176</v>
      </c>
      <c r="D85" s="102">
        <v>0.08020722708122181</v>
      </c>
      <c r="E85" s="102">
        <v>0.019814140709811863</v>
      </c>
      <c r="F85" s="102">
        <v>0.06598732834625562</v>
      </c>
      <c r="G85" s="103">
        <v>0</v>
      </c>
      <c r="H85" s="102">
        <v>0.07273685334966526</v>
      </c>
      <c r="I85" s="104">
        <v>0</v>
      </c>
    </row>
    <row r="86" spans="1:9" ht="12.75">
      <c r="A86" s="130" t="s">
        <v>84</v>
      </c>
      <c r="B86" s="57" t="s">
        <v>328</v>
      </c>
      <c r="C86" s="105">
        <v>0.9958021265091177</v>
      </c>
      <c r="D86" s="97">
        <v>1.1691475589433558</v>
      </c>
      <c r="E86" s="106">
        <v>0.925216516203301</v>
      </c>
      <c r="F86" s="97">
        <v>1.2002215680159125</v>
      </c>
      <c r="G86" s="97">
        <v>1.2040089139877883</v>
      </c>
      <c r="H86" s="97">
        <v>1.1785889426404936</v>
      </c>
      <c r="I86" s="98">
        <v>1.0677497189250957</v>
      </c>
    </row>
    <row r="87" spans="1:9" ht="12.75">
      <c r="A87" s="131"/>
      <c r="B87" s="57" t="s">
        <v>329</v>
      </c>
      <c r="C87" s="96">
        <v>1.0202343044261517</v>
      </c>
      <c r="D87" s="97">
        <v>1.208644724149181</v>
      </c>
      <c r="E87" s="106">
        <v>0.9167458230566832</v>
      </c>
      <c r="F87" s="97">
        <v>1.208644724149181</v>
      </c>
      <c r="G87" s="97">
        <v>1.2040089139877883</v>
      </c>
      <c r="H87" s="97">
        <v>1.208644724149181</v>
      </c>
      <c r="I87" s="98">
        <v>1.0677497189250957</v>
      </c>
    </row>
    <row r="88" spans="1:9" ht="12.75">
      <c r="A88" s="131"/>
      <c r="B88" s="57" t="s">
        <v>330</v>
      </c>
      <c r="C88" s="107">
        <v>0.6760841732979287</v>
      </c>
      <c r="D88" s="108">
        <v>0.8818375336929161</v>
      </c>
      <c r="E88" s="108">
        <v>0.7965140058314581</v>
      </c>
      <c r="F88" s="108">
        <v>0.8818375336929163</v>
      </c>
      <c r="G88" s="99">
        <v>1.2040089139877883</v>
      </c>
      <c r="H88" s="108">
        <v>0.8818375336929163</v>
      </c>
      <c r="I88" s="100">
        <v>1.0677497189250957</v>
      </c>
    </row>
    <row r="89" spans="1:9" ht="12.75">
      <c r="A89" s="131"/>
      <c r="B89" s="57" t="s">
        <v>331</v>
      </c>
      <c r="C89" s="87">
        <v>1.1738897983574992</v>
      </c>
      <c r="D89" s="99">
        <v>1.5551895162891047</v>
      </c>
      <c r="E89" s="99">
        <v>1.1433440720031445</v>
      </c>
      <c r="F89" s="99">
        <v>1.5551895162891047</v>
      </c>
      <c r="G89" s="99">
        <v>1.2040089139877883</v>
      </c>
      <c r="H89" s="99">
        <v>1.5551895162891047</v>
      </c>
      <c r="I89" s="100">
        <v>1.0677497189250957</v>
      </c>
    </row>
    <row r="90" spans="1:9" ht="12.75">
      <c r="A90" s="130"/>
      <c r="B90" s="53" t="s">
        <v>332</v>
      </c>
      <c r="C90" s="101">
        <v>0.012498344690117336</v>
      </c>
      <c r="D90" s="102">
        <v>0.0475079461943352</v>
      </c>
      <c r="E90" s="102">
        <v>0.0057029031097820026</v>
      </c>
      <c r="F90" s="102">
        <v>0.03766327117165967</v>
      </c>
      <c r="G90" s="103">
        <v>0</v>
      </c>
      <c r="H90" s="102">
        <v>0.04387927109629549</v>
      </c>
      <c r="I90" s="104">
        <v>0</v>
      </c>
    </row>
    <row r="91" spans="1:9" ht="12.75">
      <c r="A91" s="130" t="s">
        <v>279</v>
      </c>
      <c r="B91" s="57" t="s">
        <v>328</v>
      </c>
      <c r="C91" s="96">
        <v>1.2347381172242506</v>
      </c>
      <c r="D91" s="97">
        <v>1.1288375375046953</v>
      </c>
      <c r="E91" s="97">
        <v>1.022863708907305</v>
      </c>
      <c r="F91" s="97">
        <v>1.3656147619836128</v>
      </c>
      <c r="G91" s="97">
        <v>1.2040089139877883</v>
      </c>
      <c r="H91" s="97">
        <v>1.1815345875628573</v>
      </c>
      <c r="I91" s="98">
        <v>1.0677497189250957</v>
      </c>
    </row>
    <row r="92" spans="1:9" ht="12.75">
      <c r="A92" s="131"/>
      <c r="B92" s="57" t="s">
        <v>329</v>
      </c>
      <c r="C92" s="105">
        <v>0.986873353155757</v>
      </c>
      <c r="D92" s="97">
        <v>1.0269991478935863</v>
      </c>
      <c r="E92" s="106">
        <v>0.9718056056243618</v>
      </c>
      <c r="F92" s="97">
        <v>1.1738897983574992</v>
      </c>
      <c r="G92" s="97">
        <v>1.2040089139877883</v>
      </c>
      <c r="H92" s="97">
        <v>1.098775201725998</v>
      </c>
      <c r="I92" s="98">
        <v>1.0677497189250957</v>
      </c>
    </row>
    <row r="93" spans="1:9" ht="12.75">
      <c r="A93" s="131"/>
      <c r="B93" s="57" t="s">
        <v>330</v>
      </c>
      <c r="C93" s="107">
        <v>0.5400953496833256</v>
      </c>
      <c r="D93" s="108">
        <v>0.8071771674217909</v>
      </c>
      <c r="E93" s="108">
        <v>0.7610512072297019</v>
      </c>
      <c r="F93" s="108">
        <v>0.8408373101688214</v>
      </c>
      <c r="G93" s="99">
        <v>1.2040089139877883</v>
      </c>
      <c r="H93" s="108">
        <v>0.8408373101688214</v>
      </c>
      <c r="I93" s="100">
        <v>1.0677497189250957</v>
      </c>
    </row>
    <row r="94" spans="1:9" ht="12.75">
      <c r="A94" s="131"/>
      <c r="B94" s="57" t="s">
        <v>331</v>
      </c>
      <c r="C94" s="87">
        <v>4.243139732209361</v>
      </c>
      <c r="D94" s="99">
        <v>2.146837701833873</v>
      </c>
      <c r="E94" s="99">
        <v>1.828067563974119</v>
      </c>
      <c r="F94" s="99">
        <v>4.243139732209361</v>
      </c>
      <c r="G94" s="99">
        <v>1.2040089139877883</v>
      </c>
      <c r="H94" s="99">
        <v>2.146837701833873</v>
      </c>
      <c r="I94" s="100">
        <v>1.0677497189250957</v>
      </c>
    </row>
    <row r="95" spans="1:9" ht="13.5" thickBot="1">
      <c r="A95" s="132"/>
      <c r="B95" s="61" t="s">
        <v>332</v>
      </c>
      <c r="C95" s="109">
        <v>0.5516859217235577</v>
      </c>
      <c r="D95" s="110">
        <v>0.08755357658632242</v>
      </c>
      <c r="E95" s="110">
        <v>0.03980335361211785</v>
      </c>
      <c r="F95" s="110">
        <v>0.3917991903180415</v>
      </c>
      <c r="G95" s="111">
        <v>0</v>
      </c>
      <c r="H95" s="110">
        <v>0.07986249260812794</v>
      </c>
      <c r="I95" s="112">
        <v>0</v>
      </c>
    </row>
  </sheetData>
  <sheetProtection/>
  <mergeCells count="40">
    <mergeCell ref="A3:G3"/>
    <mergeCell ref="A4:C5"/>
    <mergeCell ref="D4:F4"/>
    <mergeCell ref="G4:G5"/>
    <mergeCell ref="A6:A17"/>
    <mergeCell ref="B6:B7"/>
    <mergeCell ref="B8:B9"/>
    <mergeCell ref="B10:B11"/>
    <mergeCell ref="B12:B13"/>
    <mergeCell ref="B14:B15"/>
    <mergeCell ref="B16:B17"/>
    <mergeCell ref="A18:B19"/>
    <mergeCell ref="A35:C35"/>
    <mergeCell ref="A47:C47"/>
    <mergeCell ref="A21:G21"/>
    <mergeCell ref="A23:C23"/>
    <mergeCell ref="L16:L17"/>
    <mergeCell ref="K18:L19"/>
    <mergeCell ref="K35:L35"/>
    <mergeCell ref="K3:P3"/>
    <mergeCell ref="K4:M5"/>
    <mergeCell ref="N4:O4"/>
    <mergeCell ref="P4:P5"/>
    <mergeCell ref="K6:K17"/>
    <mergeCell ref="L6:L7"/>
    <mergeCell ref="L8:L9"/>
    <mergeCell ref="L10:L11"/>
    <mergeCell ref="L12:L13"/>
    <mergeCell ref="L14:L15"/>
    <mergeCell ref="A59:I59"/>
    <mergeCell ref="A60:B60"/>
    <mergeCell ref="A61:A65"/>
    <mergeCell ref="K23:L23"/>
    <mergeCell ref="K47:L47"/>
    <mergeCell ref="A86:A90"/>
    <mergeCell ref="A91:A95"/>
    <mergeCell ref="A66:A70"/>
    <mergeCell ref="A71:A75"/>
    <mergeCell ref="A76:A80"/>
    <mergeCell ref="A81:A8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60"/>
  <sheetViews>
    <sheetView zoomScalePageLayoutView="0" workbookViewId="0" topLeftCell="A253">
      <selection activeCell="F27" sqref="F27"/>
    </sheetView>
  </sheetViews>
  <sheetFormatPr defaultColWidth="9.140625" defaultRowHeight="12.75"/>
  <cols>
    <col min="2" max="2" width="37.00390625" style="124" bestFit="1" customWidth="1"/>
    <col min="5" max="5" width="10.28125" style="115" bestFit="1" customWidth="1"/>
    <col min="7" max="7" width="9.140625" style="7" customWidth="1"/>
    <col min="9" max="9" width="12.140625" style="0" customWidth="1"/>
    <col min="10" max="10" width="10.8515625" style="0" customWidth="1"/>
  </cols>
  <sheetData>
    <row r="1" spans="1:12" s="125" customFormat="1" ht="51">
      <c r="A1" s="125" t="s">
        <v>341</v>
      </c>
      <c r="B1" s="129" t="s">
        <v>340</v>
      </c>
      <c r="C1" s="126" t="s">
        <v>316</v>
      </c>
      <c r="D1" s="126" t="s">
        <v>317</v>
      </c>
      <c r="E1" s="127" t="s">
        <v>318</v>
      </c>
      <c r="F1" s="126" t="s">
        <v>319</v>
      </c>
      <c r="G1" s="128" t="s">
        <v>274</v>
      </c>
      <c r="H1" s="126" t="s">
        <v>320</v>
      </c>
      <c r="I1" s="125" t="s">
        <v>312</v>
      </c>
      <c r="J1" s="125" t="s">
        <v>314</v>
      </c>
      <c r="K1" s="125" t="s">
        <v>313</v>
      </c>
      <c r="L1" s="125" t="s">
        <v>315</v>
      </c>
    </row>
    <row r="2" spans="1:12" ht="12.75">
      <c r="A2" t="s">
        <v>4</v>
      </c>
      <c r="B2" s="124" t="s">
        <v>5</v>
      </c>
      <c r="C2" s="82">
        <v>875.3999999999999</v>
      </c>
      <c r="D2" s="80">
        <v>3.713182039682582</v>
      </c>
      <c r="E2" s="115">
        <v>905</v>
      </c>
      <c r="F2" s="80">
        <v>1.2748609712333694</v>
      </c>
      <c r="G2" s="7">
        <v>2283.0868681758166</v>
      </c>
      <c r="H2" s="80">
        <v>1.2833616425888181</v>
      </c>
      <c r="I2" s="80">
        <v>3.713182039682582</v>
      </c>
      <c r="J2" s="80">
        <v>1.2040089139877883</v>
      </c>
      <c r="K2" s="80">
        <v>1.2833616425888181</v>
      </c>
      <c r="L2" s="80">
        <v>1.0677497189250957</v>
      </c>
    </row>
    <row r="3" spans="1:12" ht="12.75">
      <c r="A3" t="s">
        <v>4</v>
      </c>
      <c r="B3" s="124" t="s">
        <v>6</v>
      </c>
      <c r="C3" s="82">
        <v>924.0100000000001</v>
      </c>
      <c r="D3" s="80">
        <v>3.919370957833109</v>
      </c>
      <c r="E3" s="115">
        <v>879.9999999999999</v>
      </c>
      <c r="F3" s="80">
        <v>1.2396438173318949</v>
      </c>
      <c r="G3" s="7">
        <v>2920.5969662813413</v>
      </c>
      <c r="H3" s="80">
        <v>1.641716823057869</v>
      </c>
      <c r="I3" s="80">
        <v>3.919370957833109</v>
      </c>
      <c r="J3" s="80">
        <v>1.2040089139877883</v>
      </c>
      <c r="K3" s="80">
        <v>1.641716823057869</v>
      </c>
      <c r="L3" s="80">
        <v>1.0677497189250957</v>
      </c>
    </row>
    <row r="4" spans="1:12" ht="12.75">
      <c r="A4" t="s">
        <v>4</v>
      </c>
      <c r="B4" s="124" t="s">
        <v>7</v>
      </c>
      <c r="C4" s="82">
        <v>923.5599999999997</v>
      </c>
      <c r="D4" s="80">
        <v>3.917462193933339</v>
      </c>
      <c r="E4" s="115">
        <v>1136</v>
      </c>
      <c r="F4" s="80">
        <v>1.6002674732829918</v>
      </c>
      <c r="G4" s="7">
        <v>2920.5969662813413</v>
      </c>
      <c r="H4" s="80">
        <v>1.641716823057869</v>
      </c>
      <c r="I4" s="80">
        <v>3.917462193933339</v>
      </c>
      <c r="J4" s="80">
        <v>1.2040089139877883</v>
      </c>
      <c r="K4" s="80">
        <v>1.641716823057869</v>
      </c>
      <c r="L4" s="80">
        <v>1.0677497189250957</v>
      </c>
    </row>
    <row r="5" spans="1:12" ht="12.75">
      <c r="A5" t="s">
        <v>4</v>
      </c>
      <c r="B5" s="124" t="s">
        <v>8</v>
      </c>
      <c r="C5" s="82">
        <v>816.5400000000003</v>
      </c>
      <c r="D5" s="80">
        <v>3.4635157215928913</v>
      </c>
      <c r="E5" s="115">
        <v>1478</v>
      </c>
      <c r="F5" s="80">
        <v>2.08203813865516</v>
      </c>
      <c r="G5" s="7">
        <v>2920.5969662813413</v>
      </c>
      <c r="H5" s="80">
        <v>1.641716823057869</v>
      </c>
      <c r="I5" s="80">
        <v>3.4635157215928913</v>
      </c>
      <c r="J5" s="80">
        <v>1.2040089139877883</v>
      </c>
      <c r="K5" s="80">
        <v>2.08203813865516</v>
      </c>
      <c r="L5" s="80">
        <v>1.0677497189250957</v>
      </c>
    </row>
    <row r="6" spans="1:12" ht="12.75">
      <c r="A6" t="s">
        <v>4</v>
      </c>
      <c r="B6" s="124" t="s">
        <v>9</v>
      </c>
      <c r="C6" s="82">
        <v>798.5499999999996</v>
      </c>
      <c r="D6" s="80">
        <v>3.3872075825777075</v>
      </c>
      <c r="E6" s="115">
        <v>1081</v>
      </c>
      <c r="F6" s="80">
        <v>1.5227897346997483</v>
      </c>
      <c r="G6" s="7">
        <v>2920.5969662813413</v>
      </c>
      <c r="H6" s="80">
        <v>1.641716823057869</v>
      </c>
      <c r="I6" s="80">
        <v>3.3872075825777075</v>
      </c>
      <c r="J6" s="80">
        <v>1.2040089139877883</v>
      </c>
      <c r="K6" s="80">
        <v>1.641716823057869</v>
      </c>
      <c r="L6" s="80">
        <v>1.0677497189250957</v>
      </c>
    </row>
    <row r="7" spans="1:12" ht="12.75">
      <c r="A7" t="s">
        <v>4</v>
      </c>
      <c r="B7" s="124" t="s">
        <v>10</v>
      </c>
      <c r="C7" s="82">
        <v>953.8000000000009</v>
      </c>
      <c r="D7" s="80">
        <v>4.045731127997773</v>
      </c>
      <c r="E7" s="115">
        <v>1524</v>
      </c>
      <c r="F7" s="80">
        <v>2.146837701833873</v>
      </c>
      <c r="G7" s="7">
        <v>2920.596966281342</v>
      </c>
      <c r="H7" s="80">
        <v>1.6417168230578691</v>
      </c>
      <c r="I7" s="80">
        <v>4.045731127997773</v>
      </c>
      <c r="J7" s="80">
        <v>1.2040089139877883</v>
      </c>
      <c r="K7" s="80">
        <v>2.146837701833873</v>
      </c>
      <c r="L7" s="80">
        <v>1.0677497189250957</v>
      </c>
    </row>
    <row r="8" spans="1:12" ht="12.75">
      <c r="A8" t="s">
        <v>4</v>
      </c>
      <c r="B8" s="124" t="s">
        <v>11</v>
      </c>
      <c r="C8" s="82">
        <v>822.87</v>
      </c>
      <c r="D8" s="80">
        <v>3.4903656671162975</v>
      </c>
      <c r="E8" s="115">
        <v>892</v>
      </c>
      <c r="F8" s="80">
        <v>1.2565480512046028</v>
      </c>
      <c r="G8" s="7">
        <v>2283.0868681758166</v>
      </c>
      <c r="H8" s="80">
        <v>1.2833616425888181</v>
      </c>
      <c r="I8" s="80">
        <v>3.4903656671162975</v>
      </c>
      <c r="J8" s="80">
        <v>1.2040089139877883</v>
      </c>
      <c r="K8" s="80">
        <v>1.2833616425888181</v>
      </c>
      <c r="L8" s="80">
        <v>1.0677497189250957</v>
      </c>
    </row>
    <row r="9" spans="1:12" ht="12.75">
      <c r="A9" t="s">
        <v>4</v>
      </c>
      <c r="B9" s="124" t="s">
        <v>12</v>
      </c>
      <c r="C9" s="82">
        <v>803.81</v>
      </c>
      <c r="D9" s="80">
        <v>3.4095189117172224</v>
      </c>
      <c r="E9" s="115">
        <v>1101.02007629824</v>
      </c>
      <c r="F9" s="80">
        <v>1.5509917390243233</v>
      </c>
      <c r="G9" s="7">
        <v>2283.0868681758166</v>
      </c>
      <c r="H9" s="80">
        <v>1.2833616425888181</v>
      </c>
      <c r="I9" s="80">
        <v>3.4095189117172224</v>
      </c>
      <c r="J9" s="80">
        <v>1.2040089139877883</v>
      </c>
      <c r="K9" s="80">
        <v>1.5509917390243233</v>
      </c>
      <c r="L9" s="80">
        <v>1.0677497189250957</v>
      </c>
    </row>
    <row r="10" spans="1:12" ht="12.75">
      <c r="A10" t="s">
        <v>4</v>
      </c>
      <c r="B10" s="124" t="s">
        <v>13</v>
      </c>
      <c r="C10" s="82">
        <v>761.8800000000002</v>
      </c>
      <c r="D10" s="80">
        <v>3.2316645332343694</v>
      </c>
      <c r="E10" s="115">
        <v>1169</v>
      </c>
      <c r="F10" s="80">
        <v>1.6467541164329378</v>
      </c>
      <c r="G10" s="7">
        <v>2920.5969662813413</v>
      </c>
      <c r="H10" s="80">
        <v>1.641716823057869</v>
      </c>
      <c r="I10" s="80">
        <v>3.2316645332343694</v>
      </c>
      <c r="J10" s="80">
        <v>1.2040089139877883</v>
      </c>
      <c r="K10" s="80">
        <v>1.6467541164329378</v>
      </c>
      <c r="L10" s="80">
        <v>1.0677497189250957</v>
      </c>
    </row>
    <row r="11" spans="1:12" ht="12.75">
      <c r="A11" t="s">
        <v>4</v>
      </c>
      <c r="B11" s="124" t="s">
        <v>14</v>
      </c>
      <c r="C11" s="82">
        <v>802.1000000000001</v>
      </c>
      <c r="D11" s="80">
        <v>3.402265608898104</v>
      </c>
      <c r="E11" s="115">
        <v>1089</v>
      </c>
      <c r="F11" s="80">
        <v>1.53405922394822</v>
      </c>
      <c r="G11" s="7">
        <v>2283.0868681758166</v>
      </c>
      <c r="H11" s="80">
        <v>1.2833616425888181</v>
      </c>
      <c r="I11" s="80">
        <v>3.402265608898104</v>
      </c>
      <c r="J11" s="80">
        <v>1.2040089139877883</v>
      </c>
      <c r="K11" s="80">
        <v>1.53405922394822</v>
      </c>
      <c r="L11" s="80">
        <v>1.0677497189250957</v>
      </c>
    </row>
    <row r="12" spans="1:12" ht="12.75">
      <c r="A12" t="s">
        <v>4</v>
      </c>
      <c r="B12" s="124" t="s">
        <v>15</v>
      </c>
      <c r="C12" s="82">
        <v>771.14</v>
      </c>
      <c r="D12" s="80">
        <v>3.270942652594045</v>
      </c>
      <c r="E12" s="115">
        <v>918.1251916676938</v>
      </c>
      <c r="F12" s="80">
        <v>1.29335024703127</v>
      </c>
      <c r="G12" s="7">
        <v>2283.0868681758166</v>
      </c>
      <c r="H12" s="80">
        <v>1.2833616425888181</v>
      </c>
      <c r="I12" s="80">
        <v>3.270942652594045</v>
      </c>
      <c r="J12" s="80">
        <v>1.2040089139877883</v>
      </c>
      <c r="K12" s="80">
        <v>1.29335024703127</v>
      </c>
      <c r="L12" s="80">
        <v>1.0677497189250957</v>
      </c>
    </row>
    <row r="13" spans="1:12" ht="12.75">
      <c r="A13" t="s">
        <v>4</v>
      </c>
      <c r="B13" s="124" t="s">
        <v>16</v>
      </c>
      <c r="C13" s="82">
        <v>933.2600000000001</v>
      </c>
      <c r="D13" s="80">
        <v>3.958606660217235</v>
      </c>
      <c r="E13" s="115">
        <v>1158</v>
      </c>
      <c r="F13" s="80">
        <v>1.6312585687162893</v>
      </c>
      <c r="G13" s="7">
        <v>2920.5969662813413</v>
      </c>
      <c r="H13" s="80">
        <v>1.641716823057869</v>
      </c>
      <c r="I13" s="80">
        <v>3.958606660217235</v>
      </c>
      <c r="J13" s="80">
        <v>1.2040089139877883</v>
      </c>
      <c r="K13" s="80">
        <v>1.641716823057869</v>
      </c>
      <c r="L13" s="80">
        <v>1.0677497189250957</v>
      </c>
    </row>
    <row r="14" spans="1:12" ht="12.75">
      <c r="A14" t="s">
        <v>4</v>
      </c>
      <c r="B14" s="124" t="s">
        <v>17</v>
      </c>
      <c r="C14" s="82">
        <v>1000.34</v>
      </c>
      <c r="D14" s="80">
        <v>4.243139732209361</v>
      </c>
      <c r="E14" s="115">
        <v>1235</v>
      </c>
      <c r="F14" s="80">
        <v>1.73972740273283</v>
      </c>
      <c r="G14" s="7">
        <v>2283.0868681758166</v>
      </c>
      <c r="H14" s="80">
        <v>1.2833616425888181</v>
      </c>
      <c r="I14" s="80">
        <v>4.243139732209361</v>
      </c>
      <c r="J14" s="80">
        <v>1.2040089139877883</v>
      </c>
      <c r="K14" s="80">
        <v>1.73972740273283</v>
      </c>
      <c r="L14" s="80">
        <v>1.0677497189250957</v>
      </c>
    </row>
    <row r="15" spans="1:12" ht="12.75">
      <c r="A15" t="s">
        <v>4</v>
      </c>
      <c r="B15" s="124" t="s">
        <v>18</v>
      </c>
      <c r="C15" s="82">
        <v>756.8700000000002</v>
      </c>
      <c r="D15" s="80">
        <v>3.2104136284836158</v>
      </c>
      <c r="E15" s="115">
        <v>1326</v>
      </c>
      <c r="F15" s="80">
        <v>1.8679178429341965</v>
      </c>
      <c r="G15" s="7">
        <v>2283.0868681758166</v>
      </c>
      <c r="H15" s="80">
        <v>1.2833616425888181</v>
      </c>
      <c r="I15" s="80">
        <v>3.2104136284836158</v>
      </c>
      <c r="J15" s="80">
        <v>1.2040089139877883</v>
      </c>
      <c r="K15" s="80">
        <v>1.8679178429341965</v>
      </c>
      <c r="L15" s="80">
        <v>1.0677497189250957</v>
      </c>
    </row>
    <row r="16" spans="1:12" ht="12.75">
      <c r="A16" t="s">
        <v>0</v>
      </c>
      <c r="B16" s="124" t="s">
        <v>100</v>
      </c>
      <c r="C16" s="82">
        <v>193.24</v>
      </c>
      <c r="D16" s="80">
        <v>0.8196656355360548</v>
      </c>
      <c r="E16" s="115">
        <v>632</v>
      </c>
      <c r="F16" s="80">
        <v>0.8902896506292701</v>
      </c>
      <c r="G16" s="7">
        <v>2706.8110337299586</v>
      </c>
      <c r="H16" s="80">
        <v>1.521544143960143</v>
      </c>
      <c r="I16" s="80">
        <v>1.521544143960143</v>
      </c>
      <c r="J16" s="80">
        <v>1.2040089139877883</v>
      </c>
      <c r="K16" s="80">
        <v>1.521544143960143</v>
      </c>
      <c r="L16" s="80">
        <v>1.0677497189250957</v>
      </c>
    </row>
    <row r="17" spans="1:12" ht="12.75">
      <c r="A17" t="s">
        <v>0</v>
      </c>
      <c r="B17" s="124" t="s">
        <v>252</v>
      </c>
      <c r="C17" s="82">
        <v>204.48</v>
      </c>
      <c r="D17" s="80">
        <v>0.8673423160547116</v>
      </c>
      <c r="E17" s="115">
        <v>625.9999999999999</v>
      </c>
      <c r="F17" s="80">
        <v>0.8818375336929161</v>
      </c>
      <c r="G17" s="7">
        <v>1410.9086112103298</v>
      </c>
      <c r="H17" s="80">
        <v>0.7930955313462728</v>
      </c>
      <c r="I17" s="80">
        <v>0.8818375336929161</v>
      </c>
      <c r="J17" s="80">
        <v>1.2040089139877883</v>
      </c>
      <c r="K17" s="80">
        <v>0.8818375336929161</v>
      </c>
      <c r="L17" s="80">
        <v>1.0677497189250957</v>
      </c>
    </row>
    <row r="18" spans="1:12" ht="12.75">
      <c r="A18" t="s">
        <v>0</v>
      </c>
      <c r="B18" s="124" t="s">
        <v>103</v>
      </c>
      <c r="C18" s="82">
        <v>193.83</v>
      </c>
      <c r="D18" s="80">
        <v>0.8221682370935287</v>
      </c>
      <c r="E18" s="115">
        <v>635</v>
      </c>
      <c r="F18" s="80">
        <v>0.894515709097447</v>
      </c>
      <c r="G18" s="7">
        <v>1353.902095539086</v>
      </c>
      <c r="H18" s="80">
        <v>0.7610512072297019</v>
      </c>
      <c r="I18" s="80">
        <v>0.894515709097447</v>
      </c>
      <c r="J18" s="80">
        <v>1.2040089139877883</v>
      </c>
      <c r="K18" s="80">
        <v>0.894515709097447</v>
      </c>
      <c r="L18" s="80">
        <v>1.0677497189250957</v>
      </c>
    </row>
    <row r="19" spans="1:12" ht="12.75">
      <c r="A19" t="s">
        <v>0</v>
      </c>
      <c r="B19" s="124" t="s">
        <v>110</v>
      </c>
      <c r="C19" s="82">
        <v>231.18</v>
      </c>
      <c r="D19" s="80">
        <v>0.9805956407742968</v>
      </c>
      <c r="E19" s="115">
        <v>716.0044622048067</v>
      </c>
      <c r="F19" s="80">
        <v>1.0086255735843603</v>
      </c>
      <c r="G19" s="7">
        <v>1524.2544996151137</v>
      </c>
      <c r="H19" s="80">
        <v>0.8568091672799232</v>
      </c>
      <c r="I19" s="80">
        <v>1.0086255735843603</v>
      </c>
      <c r="J19" s="80">
        <v>1.2040089139877883</v>
      </c>
      <c r="K19" s="80">
        <v>1.0086255735843603</v>
      </c>
      <c r="L19" s="80">
        <v>1.0677497189250957</v>
      </c>
    </row>
    <row r="20" spans="1:12" ht="12.75">
      <c r="A20" t="s">
        <v>0</v>
      </c>
      <c r="B20" s="124" t="s">
        <v>210</v>
      </c>
      <c r="C20" s="82">
        <v>0</v>
      </c>
      <c r="D20" s="43"/>
      <c r="E20" s="115">
        <v>751.2068254882682</v>
      </c>
      <c r="F20" s="80">
        <v>1.0582146554023313</v>
      </c>
      <c r="G20" s="7">
        <v>1583.833257356974</v>
      </c>
      <c r="H20" s="80">
        <v>0.8902993920562093</v>
      </c>
      <c r="I20" s="80">
        <v>1.0582146554023313</v>
      </c>
      <c r="J20" s="80">
        <v>1.2040089139877883</v>
      </c>
      <c r="K20" s="80">
        <v>1.0582146554023313</v>
      </c>
      <c r="L20" s="80">
        <v>1.0677497189250957</v>
      </c>
    </row>
    <row r="21" spans="1:12" ht="12.75">
      <c r="A21" t="s">
        <v>0</v>
      </c>
      <c r="B21" s="124" t="s">
        <v>166</v>
      </c>
      <c r="C21" s="82">
        <v>170.47</v>
      </c>
      <c r="D21" s="80">
        <v>0.7230821822077791</v>
      </c>
      <c r="E21" s="115">
        <v>660.9307354995607</v>
      </c>
      <c r="F21" s="80">
        <v>0.9310439772121051</v>
      </c>
      <c r="G21" s="7">
        <v>1690.3534238180519</v>
      </c>
      <c r="H21" s="80">
        <v>0.9501761745404209</v>
      </c>
      <c r="I21" s="80">
        <v>0.9501761745404209</v>
      </c>
      <c r="J21" s="80">
        <v>1.2040089139877883</v>
      </c>
      <c r="K21" s="80">
        <v>0.9501761745404209</v>
      </c>
      <c r="L21" s="80">
        <v>1.0677497189250957</v>
      </c>
    </row>
    <row r="22" spans="1:12" ht="12.75">
      <c r="A22" t="s">
        <v>0</v>
      </c>
      <c r="B22" s="124" t="s">
        <v>165</v>
      </c>
      <c r="C22" s="82">
        <v>219.24</v>
      </c>
      <c r="D22" s="80">
        <v>0.9299497719671116</v>
      </c>
      <c r="E22" s="115">
        <v>686.1141246696666</v>
      </c>
      <c r="F22" s="80">
        <v>0.9665194688986787</v>
      </c>
      <c r="G22" s="7">
        <v>1628.3743465889452</v>
      </c>
      <c r="H22" s="80">
        <v>0.9153366896887388</v>
      </c>
      <c r="I22" s="80">
        <v>0.9665194688986787</v>
      </c>
      <c r="J22" s="80">
        <v>1.2040089139877883</v>
      </c>
      <c r="K22" s="80">
        <v>0.9665194688986787</v>
      </c>
      <c r="L22" s="80">
        <v>1.0677497189250957</v>
      </c>
    </row>
    <row r="23" spans="1:12" ht="12.75">
      <c r="A23" t="s">
        <v>0</v>
      </c>
      <c r="B23" s="124" t="s">
        <v>111</v>
      </c>
      <c r="C23" s="82">
        <v>202.76</v>
      </c>
      <c r="D23" s="80">
        <v>0.8600465962600417</v>
      </c>
      <c r="E23" s="115">
        <v>725.0000000000001</v>
      </c>
      <c r="F23" s="80">
        <v>1.0212974631427547</v>
      </c>
      <c r="G23" s="7">
        <v>1518.2694549827625</v>
      </c>
      <c r="H23" s="80">
        <v>0.8534448727288014</v>
      </c>
      <c r="I23" s="80">
        <v>1.0212974631427547</v>
      </c>
      <c r="J23" s="80">
        <v>1.2040089139877883</v>
      </c>
      <c r="K23" s="80">
        <v>1.0212974631427547</v>
      </c>
      <c r="L23" s="80">
        <v>1.0677497189250957</v>
      </c>
    </row>
    <row r="24" spans="1:12" ht="12.75">
      <c r="A24" t="s">
        <v>0</v>
      </c>
      <c r="B24" s="124" t="s">
        <v>253</v>
      </c>
      <c r="C24" s="82">
        <v>195.04</v>
      </c>
      <c r="D24" s="80">
        <v>0.8273006911351278</v>
      </c>
      <c r="E24" s="115">
        <v>626.1825225818734</v>
      </c>
      <c r="F24" s="80">
        <v>0.8820946507271694</v>
      </c>
      <c r="G24" s="7">
        <v>1546.2111429985293</v>
      </c>
      <c r="H24" s="80">
        <v>0.8691513669180788</v>
      </c>
      <c r="I24" s="80">
        <v>0.8820946507271694</v>
      </c>
      <c r="J24" s="80">
        <v>1.2040089139877883</v>
      </c>
      <c r="K24" s="80">
        <v>0.8820946507271694</v>
      </c>
      <c r="L24" s="80">
        <v>1.0677497189250957</v>
      </c>
    </row>
    <row r="25" spans="1:12" ht="12.75">
      <c r="A25" t="s">
        <v>0</v>
      </c>
      <c r="B25" s="124" t="s">
        <v>112</v>
      </c>
      <c r="C25" s="82">
        <v>174.85</v>
      </c>
      <c r="D25" s="80">
        <v>0.7416608174988572</v>
      </c>
      <c r="E25" s="115">
        <v>757</v>
      </c>
      <c r="F25" s="80">
        <v>1.0663754201366415</v>
      </c>
      <c r="G25" s="7">
        <v>1518.2563445628475</v>
      </c>
      <c r="H25" s="80">
        <v>0.8534375031406042</v>
      </c>
      <c r="I25" s="80">
        <v>1.0663754201366415</v>
      </c>
      <c r="J25" s="80">
        <v>1.2040089139877883</v>
      </c>
      <c r="K25" s="80">
        <v>1.0663754201366415</v>
      </c>
      <c r="L25" s="80">
        <v>1.0677497189250957</v>
      </c>
    </row>
    <row r="26" spans="1:12" ht="12.75">
      <c r="A26" t="s">
        <v>0</v>
      </c>
      <c r="B26" s="124" t="s">
        <v>104</v>
      </c>
      <c r="C26" s="82">
        <v>175.3</v>
      </c>
      <c r="D26" s="80">
        <v>0.7435695813986255</v>
      </c>
      <c r="E26" s="115">
        <v>744.827842082444</v>
      </c>
      <c r="F26" s="80">
        <v>1.049228669788817</v>
      </c>
      <c r="G26" s="7">
        <v>1385.5807276961043</v>
      </c>
      <c r="H26" s="80">
        <v>0.7788583007602609</v>
      </c>
      <c r="I26" s="80">
        <v>1.049228669788817</v>
      </c>
      <c r="J26" s="80">
        <v>1.2040089139877883</v>
      </c>
      <c r="K26" s="80">
        <v>1.049228669788817</v>
      </c>
      <c r="L26" s="80">
        <v>1.0677497189250957</v>
      </c>
    </row>
    <row r="27" spans="1:12" ht="12.75">
      <c r="A27" t="s">
        <v>0</v>
      </c>
      <c r="B27" s="124" t="s">
        <v>167</v>
      </c>
      <c r="C27" s="82">
        <v>170.47</v>
      </c>
      <c r="D27" s="80">
        <v>0.7230821822077791</v>
      </c>
      <c r="E27" s="115">
        <v>610.488670887729</v>
      </c>
      <c r="F27" s="80">
        <v>0.8599869391103856</v>
      </c>
      <c r="G27" s="7">
        <v>1672.4466206360867</v>
      </c>
      <c r="H27" s="80">
        <v>0.9401104583973101</v>
      </c>
      <c r="I27" s="80">
        <v>0.9401104583973101</v>
      </c>
      <c r="J27" s="80">
        <v>1.2040089139877883</v>
      </c>
      <c r="K27" s="80">
        <v>0.9401104583973101</v>
      </c>
      <c r="L27" s="80">
        <v>1.0677497189250957</v>
      </c>
    </row>
    <row r="28" spans="1:12" ht="12.75">
      <c r="A28" t="s">
        <v>0</v>
      </c>
      <c r="B28" s="124" t="s">
        <v>105</v>
      </c>
      <c r="C28" s="82">
        <v>0</v>
      </c>
      <c r="D28" s="43"/>
      <c r="E28" s="115">
        <v>626</v>
      </c>
      <c r="F28" s="80">
        <v>0.8818375336929163</v>
      </c>
      <c r="G28" s="7">
        <v>1358.2788542667986</v>
      </c>
      <c r="H28" s="80">
        <v>0.7635114571432323</v>
      </c>
      <c r="I28" s="80">
        <v>0.8818375336929163</v>
      </c>
      <c r="J28" s="80">
        <v>1.2040089139877883</v>
      </c>
      <c r="K28" s="80">
        <v>0.8818375336929163</v>
      </c>
      <c r="L28" s="80">
        <v>1.0677497189250957</v>
      </c>
    </row>
    <row r="29" spans="1:12" ht="12.75">
      <c r="A29" t="s">
        <v>0</v>
      </c>
      <c r="B29" s="124" t="s">
        <v>262</v>
      </c>
      <c r="C29" s="82">
        <v>236.79</v>
      </c>
      <c r="D29" s="80">
        <v>1.004391564058075</v>
      </c>
      <c r="E29" s="115">
        <v>729.0475195460025</v>
      </c>
      <c r="F29" s="80">
        <v>1.0269991478935863</v>
      </c>
      <c r="G29" s="7">
        <v>1449.8547688508124</v>
      </c>
      <c r="H29" s="80">
        <v>0.8149878235488679</v>
      </c>
      <c r="I29" s="80">
        <v>1.0269991478935863</v>
      </c>
      <c r="J29" s="80">
        <v>1.2040089139877883</v>
      </c>
      <c r="K29" s="80">
        <v>1.0269991478935863</v>
      </c>
      <c r="L29" s="80">
        <v>1.0677497189250957</v>
      </c>
    </row>
    <row r="30" spans="1:12" ht="12.75">
      <c r="A30" t="s">
        <v>0</v>
      </c>
      <c r="B30" s="124" t="s">
        <v>96</v>
      </c>
      <c r="C30" s="82">
        <v>193.24</v>
      </c>
      <c r="D30" s="80">
        <v>0.8196656355360548</v>
      </c>
      <c r="E30" s="115">
        <v>632</v>
      </c>
      <c r="F30" s="80">
        <v>0.8902896506292701</v>
      </c>
      <c r="G30" s="7">
        <v>2706.811033729958</v>
      </c>
      <c r="H30" s="80">
        <v>1.5215441439601425</v>
      </c>
      <c r="I30" s="80">
        <v>1.5215441439601425</v>
      </c>
      <c r="J30" s="80">
        <v>1.2040089139877883</v>
      </c>
      <c r="K30" s="80">
        <v>1.5215441439601425</v>
      </c>
      <c r="L30" s="80">
        <v>1.0677497189250957</v>
      </c>
    </row>
    <row r="31" spans="1:12" ht="12.75">
      <c r="A31" t="s">
        <v>0</v>
      </c>
      <c r="B31" s="124" t="s">
        <v>106</v>
      </c>
      <c r="C31" s="82">
        <v>161.39</v>
      </c>
      <c r="D31" s="80">
        <v>0.68456756840801</v>
      </c>
      <c r="E31" s="115">
        <v>660.1507852121458</v>
      </c>
      <c r="F31" s="80">
        <v>0.9299452720398095</v>
      </c>
      <c r="G31" s="7">
        <v>1467.483767061474</v>
      </c>
      <c r="H31" s="80">
        <v>0.8248973808312445</v>
      </c>
      <c r="I31" s="80">
        <v>0.9299452720398095</v>
      </c>
      <c r="J31" s="80">
        <v>1.2040089139877883</v>
      </c>
      <c r="K31" s="80">
        <v>0.9299452720398095</v>
      </c>
      <c r="L31" s="80">
        <v>1.0677497189250957</v>
      </c>
    </row>
    <row r="32" spans="1:12" ht="12.75">
      <c r="A32" t="s">
        <v>0</v>
      </c>
      <c r="B32" s="124" t="s">
        <v>254</v>
      </c>
      <c r="C32" s="82">
        <v>158.72</v>
      </c>
      <c r="D32" s="80">
        <v>0.6732422359360516</v>
      </c>
      <c r="E32" s="115">
        <v>626.0222601180594</v>
      </c>
      <c r="F32" s="80">
        <v>0.8818688912130588</v>
      </c>
      <c r="G32" s="7">
        <v>1410.9086112103298</v>
      </c>
      <c r="H32" s="80">
        <v>0.7930955313462728</v>
      </c>
      <c r="I32" s="80">
        <v>0.8818688912130588</v>
      </c>
      <c r="J32" s="80">
        <v>1.2040089139877883</v>
      </c>
      <c r="K32" s="80">
        <v>0.8818688912130588</v>
      </c>
      <c r="L32" s="80">
        <v>1.0677497189250957</v>
      </c>
    </row>
    <row r="33" spans="1:12" ht="12.75">
      <c r="A33" t="s">
        <v>0</v>
      </c>
      <c r="B33" s="124" t="s">
        <v>255</v>
      </c>
      <c r="C33" s="82">
        <v>160.49</v>
      </c>
      <c r="D33" s="80">
        <v>0.6807500406084736</v>
      </c>
      <c r="E33" s="115">
        <v>700.9532988993606</v>
      </c>
      <c r="F33" s="80">
        <v>0.9874232082033956</v>
      </c>
      <c r="G33" s="7">
        <v>1887.1991837260769</v>
      </c>
      <c r="H33" s="80">
        <v>1.06082649682713</v>
      </c>
      <c r="I33" s="80">
        <v>1.06082649682713</v>
      </c>
      <c r="J33" s="80">
        <v>1.2040089139877883</v>
      </c>
      <c r="K33" s="80">
        <v>1.06082649682713</v>
      </c>
      <c r="L33" s="80">
        <v>1.0677497189250957</v>
      </c>
    </row>
    <row r="34" spans="1:12" ht="12.75">
      <c r="A34" t="s">
        <v>0</v>
      </c>
      <c r="B34" s="124" t="s">
        <v>102</v>
      </c>
      <c r="C34" s="82">
        <v>180.14</v>
      </c>
      <c r="D34" s="80">
        <v>0.7640993975650221</v>
      </c>
      <c r="E34" s="115">
        <v>626</v>
      </c>
      <c r="F34" s="80">
        <v>0.8818375336929163</v>
      </c>
      <c r="G34" s="7">
        <v>1498.8488776923978</v>
      </c>
      <c r="H34" s="80">
        <v>0.8425282386231094</v>
      </c>
      <c r="I34" s="80">
        <v>0.8818375336929163</v>
      </c>
      <c r="J34" s="80">
        <v>1.2040089139877883</v>
      </c>
      <c r="K34" s="80">
        <v>0.8818375336929163</v>
      </c>
      <c r="L34" s="80">
        <v>1.0677497189250957</v>
      </c>
    </row>
    <row r="35" spans="1:12" ht="12.75">
      <c r="A35" t="s">
        <v>0</v>
      </c>
      <c r="B35" s="124" t="s">
        <v>113</v>
      </c>
      <c r="C35" s="82">
        <v>195.64</v>
      </c>
      <c r="D35" s="80">
        <v>0.8298457096681522</v>
      </c>
      <c r="E35" s="115">
        <v>674.4961149741899</v>
      </c>
      <c r="F35" s="80">
        <v>0.9501533394797018</v>
      </c>
      <c r="G35" s="7">
        <v>1761.727402342118</v>
      </c>
      <c r="H35" s="80">
        <v>0.9902966918950372</v>
      </c>
      <c r="I35" s="80">
        <v>0.9902966918950372</v>
      </c>
      <c r="J35" s="80">
        <v>1.2040089139877883</v>
      </c>
      <c r="K35" s="80">
        <v>0.9902966918950372</v>
      </c>
      <c r="L35" s="80">
        <v>1.0677497189250957</v>
      </c>
    </row>
    <row r="36" spans="1:12" ht="12.75">
      <c r="A36" t="s">
        <v>0</v>
      </c>
      <c r="B36" s="124" t="s">
        <v>168</v>
      </c>
      <c r="C36" s="82">
        <v>170.47</v>
      </c>
      <c r="D36" s="80">
        <v>0.7230821822077791</v>
      </c>
      <c r="E36" s="115">
        <v>629.6743393111866</v>
      </c>
      <c r="F36" s="80">
        <v>0.8870135246132481</v>
      </c>
      <c r="G36" s="7">
        <v>1696.9080078406012</v>
      </c>
      <c r="H36" s="80">
        <v>0.9538606167904814</v>
      </c>
      <c r="I36" s="80">
        <v>0.9538606167904814</v>
      </c>
      <c r="J36" s="80">
        <v>1.2040089139877883</v>
      </c>
      <c r="K36" s="80">
        <v>0.9538606167904814</v>
      </c>
      <c r="L36" s="80">
        <v>1.0677497189250957</v>
      </c>
    </row>
    <row r="37" spans="1:12" ht="12.75">
      <c r="A37" t="s">
        <v>0</v>
      </c>
      <c r="B37" s="124" t="s">
        <v>256</v>
      </c>
      <c r="C37" s="82">
        <v>158.95</v>
      </c>
      <c r="D37" s="80">
        <v>0.6742178263737109</v>
      </c>
      <c r="E37" s="115">
        <v>683</v>
      </c>
      <c r="F37" s="80">
        <v>0.9621326445882776</v>
      </c>
      <c r="G37" s="7">
        <v>1559.5615576319842</v>
      </c>
      <c r="H37" s="80">
        <v>0.8766558601951664</v>
      </c>
      <c r="I37" s="80">
        <v>0.9621326445882776</v>
      </c>
      <c r="J37" s="80">
        <v>1.2040089139877883</v>
      </c>
      <c r="K37" s="80">
        <v>0.9621326445882776</v>
      </c>
      <c r="L37" s="80">
        <v>1.0677497189250957</v>
      </c>
    </row>
    <row r="38" spans="1:12" ht="12.75">
      <c r="A38" t="s">
        <v>0</v>
      </c>
      <c r="B38" s="124" t="s">
        <v>114</v>
      </c>
      <c r="C38" s="82">
        <v>228.39</v>
      </c>
      <c r="D38" s="80">
        <v>0.9687613045957334</v>
      </c>
      <c r="E38" s="115">
        <v>702.3874889386499</v>
      </c>
      <c r="F38" s="80">
        <v>0.9894435318569001</v>
      </c>
      <c r="G38" s="7">
        <v>1769.269515314778</v>
      </c>
      <c r="H38" s="80">
        <v>0.994536240826838</v>
      </c>
      <c r="I38" s="80">
        <v>0.994536240826838</v>
      </c>
      <c r="J38" s="80">
        <v>1.2040089139877883</v>
      </c>
      <c r="K38" s="80">
        <v>0.994536240826838</v>
      </c>
      <c r="L38" s="80">
        <v>1.0677497189250957</v>
      </c>
    </row>
    <row r="39" spans="1:12" ht="12.75">
      <c r="A39" t="s">
        <v>0</v>
      </c>
      <c r="B39" s="124" t="s">
        <v>118</v>
      </c>
      <c r="C39" s="82">
        <v>152.47</v>
      </c>
      <c r="D39" s="80">
        <v>0.6467316262170475</v>
      </c>
      <c r="E39" s="115">
        <v>609.2372169781772</v>
      </c>
      <c r="F39" s="80">
        <v>0.8582240333130542</v>
      </c>
      <c r="G39" s="7">
        <v>2161.8180631539094</v>
      </c>
      <c r="H39" s="80">
        <v>1.215194401570938</v>
      </c>
      <c r="I39" s="80">
        <v>1.215194401570938</v>
      </c>
      <c r="J39" s="80">
        <v>1.2040089139877883</v>
      </c>
      <c r="K39" s="80">
        <v>1.215194401570938</v>
      </c>
      <c r="L39" s="80">
        <v>1.0677497189250957</v>
      </c>
    </row>
    <row r="40" spans="1:12" ht="12.75">
      <c r="A40" t="s">
        <v>0</v>
      </c>
      <c r="B40" s="124" t="s">
        <v>1</v>
      </c>
      <c r="C40" s="82">
        <v>161.05</v>
      </c>
      <c r="D40" s="80">
        <v>0.6831253912392963</v>
      </c>
      <c r="E40" s="115">
        <v>588.5239227463345</v>
      </c>
      <c r="F40" s="80">
        <v>0.8290455024822811</v>
      </c>
      <c r="G40" s="7">
        <v>1919.865162021749</v>
      </c>
      <c r="H40" s="80">
        <v>1.0791885942780255</v>
      </c>
      <c r="I40" s="80">
        <v>1.0791885942780255</v>
      </c>
      <c r="J40" s="80">
        <v>1.2040089139877883</v>
      </c>
      <c r="K40" s="80">
        <v>1.0791885942780255</v>
      </c>
      <c r="L40" s="80">
        <v>1.0677497189250957</v>
      </c>
    </row>
    <row r="41" spans="1:12" ht="12.75">
      <c r="A41" t="s">
        <v>0</v>
      </c>
      <c r="B41" s="124" t="s">
        <v>162</v>
      </c>
      <c r="C41" s="82">
        <v>251.28</v>
      </c>
      <c r="D41" s="80">
        <v>1.0658537616306138</v>
      </c>
      <c r="E41" s="115">
        <v>767.0036665246741</v>
      </c>
      <c r="F41" s="80">
        <v>1.0804674466797806</v>
      </c>
      <c r="G41" s="7">
        <v>1941.693660623613</v>
      </c>
      <c r="H41" s="80">
        <v>1.0914587615727631</v>
      </c>
      <c r="I41" s="80">
        <v>1.0914587615727631</v>
      </c>
      <c r="J41" s="80">
        <v>1.2040089139877883</v>
      </c>
      <c r="K41" s="80">
        <v>1.0914587615727631</v>
      </c>
      <c r="L41" s="80">
        <v>1.0677497189250957</v>
      </c>
    </row>
    <row r="42" spans="1:12" ht="12.75">
      <c r="A42" t="s">
        <v>0</v>
      </c>
      <c r="B42" s="124" t="s">
        <v>257</v>
      </c>
      <c r="C42" s="82">
        <v>184.05</v>
      </c>
      <c r="D42" s="80">
        <v>0.7806844350052312</v>
      </c>
      <c r="E42" s="115">
        <v>683.8470205610679</v>
      </c>
      <c r="F42" s="80">
        <v>0.9633258307265513</v>
      </c>
      <c r="G42" s="7">
        <v>1410.9086112103298</v>
      </c>
      <c r="H42" s="80">
        <v>0.7930955313462728</v>
      </c>
      <c r="I42" s="80">
        <v>0.9633258307265513</v>
      </c>
      <c r="J42" s="80">
        <v>1.2040089139877883</v>
      </c>
      <c r="K42" s="80">
        <v>0.9633258307265513</v>
      </c>
      <c r="L42" s="80">
        <v>1.0677497189250957</v>
      </c>
    </row>
    <row r="43" spans="1:12" ht="12.75">
      <c r="A43" t="s">
        <v>0</v>
      </c>
      <c r="B43" s="124" t="s">
        <v>97</v>
      </c>
      <c r="C43" s="82">
        <v>193.24</v>
      </c>
      <c r="D43" s="80">
        <v>0.8196656355360548</v>
      </c>
      <c r="E43" s="115">
        <v>683</v>
      </c>
      <c r="F43" s="80">
        <v>0.9621326445882776</v>
      </c>
      <c r="G43" s="7">
        <v>3252.1129749743313</v>
      </c>
      <c r="H43" s="80">
        <v>1.828067563974119</v>
      </c>
      <c r="I43" s="80">
        <v>1.828067563974119</v>
      </c>
      <c r="J43" s="80">
        <v>1.2040089139877883</v>
      </c>
      <c r="K43" s="80">
        <v>1.828067563974119</v>
      </c>
      <c r="L43" s="80">
        <v>1.0677497189250957</v>
      </c>
    </row>
    <row r="44" spans="1:12" ht="12.75">
      <c r="A44" t="s">
        <v>0</v>
      </c>
      <c r="B44" s="124" t="s">
        <v>98</v>
      </c>
      <c r="C44" s="82">
        <v>180.79</v>
      </c>
      <c r="D44" s="80">
        <v>0.7668565009757986</v>
      </c>
      <c r="E44" s="115">
        <v>677.5845840177958</v>
      </c>
      <c r="F44" s="80">
        <v>0.954504023064846</v>
      </c>
      <c r="G44" s="7">
        <v>2470.7669851512387</v>
      </c>
      <c r="H44" s="80">
        <v>1.3888598023654923</v>
      </c>
      <c r="I44" s="80">
        <v>1.3888598023654923</v>
      </c>
      <c r="J44" s="80">
        <v>1.2040089139877883</v>
      </c>
      <c r="K44" s="80">
        <v>1.3888598023654923</v>
      </c>
      <c r="L44" s="80">
        <v>1.0677497189250957</v>
      </c>
    </row>
    <row r="45" spans="1:12" ht="12.75">
      <c r="A45" t="s">
        <v>0</v>
      </c>
      <c r="B45" s="124" t="s">
        <v>99</v>
      </c>
      <c r="C45" s="82">
        <v>181.3</v>
      </c>
      <c r="D45" s="80">
        <v>0.7690197667288694</v>
      </c>
      <c r="E45" s="115">
        <v>683.152815988387</v>
      </c>
      <c r="F45" s="80">
        <v>0.9623479143555429</v>
      </c>
      <c r="G45" s="7">
        <v>3250.33904165593</v>
      </c>
      <c r="H45" s="80">
        <v>1.8270704061309024</v>
      </c>
      <c r="I45" s="80">
        <v>1.8270704061309024</v>
      </c>
      <c r="J45" s="80">
        <v>1.2040089139877883</v>
      </c>
      <c r="K45" s="80">
        <v>1.8270704061309024</v>
      </c>
      <c r="L45" s="80">
        <v>1.0677497189250957</v>
      </c>
    </row>
    <row r="46" spans="1:12" ht="12.75">
      <c r="A46" t="s">
        <v>0</v>
      </c>
      <c r="B46" s="124" t="s">
        <v>2</v>
      </c>
      <c r="C46" s="82">
        <v>157.22</v>
      </c>
      <c r="D46" s="80">
        <v>0.6668796896034905</v>
      </c>
      <c r="E46" s="115">
        <v>740.4241599194166</v>
      </c>
      <c r="F46" s="80">
        <v>1.0430252636900763</v>
      </c>
      <c r="G46" s="7">
        <v>1938.362744282102</v>
      </c>
      <c r="H46" s="80">
        <v>1.0895863973071043</v>
      </c>
      <c r="I46" s="80">
        <v>1.0895863973071043</v>
      </c>
      <c r="J46" s="80">
        <v>1.2040089139877883</v>
      </c>
      <c r="K46" s="80">
        <v>1.0895863973071043</v>
      </c>
      <c r="L46" s="80">
        <v>1.0677497189250957</v>
      </c>
    </row>
    <row r="47" spans="1:12" ht="12.75">
      <c r="A47" t="s">
        <v>0</v>
      </c>
      <c r="B47" s="124" t="s">
        <v>107</v>
      </c>
      <c r="C47" s="82">
        <v>238</v>
      </c>
      <c r="D47" s="80">
        <v>1.009524018099674</v>
      </c>
      <c r="E47" s="115">
        <v>699.5370729299723</v>
      </c>
      <c r="F47" s="80">
        <v>0.9854281902864671</v>
      </c>
      <c r="G47" s="7">
        <v>1417.0144352032644</v>
      </c>
      <c r="H47" s="80">
        <v>0.7965277180134369</v>
      </c>
      <c r="I47" s="80">
        <v>1.009524018099674</v>
      </c>
      <c r="J47" s="80">
        <v>1.2040089139877883</v>
      </c>
      <c r="K47" s="80">
        <v>0.9854281902864671</v>
      </c>
      <c r="L47" s="80">
        <v>1.0677497189250957</v>
      </c>
    </row>
    <row r="48" spans="1:12" ht="12.75">
      <c r="A48" t="s">
        <v>0</v>
      </c>
      <c r="B48" s="124" t="s">
        <v>258</v>
      </c>
      <c r="C48" s="82">
        <v>143.55</v>
      </c>
      <c r="D48" s="80">
        <v>0.608895684026085</v>
      </c>
      <c r="E48" s="115">
        <v>626</v>
      </c>
      <c r="F48" s="80">
        <v>0.8818375336929163</v>
      </c>
      <c r="G48" s="7">
        <v>1410.9086112103298</v>
      </c>
      <c r="H48" s="80">
        <v>0.7930955313462728</v>
      </c>
      <c r="I48" s="80">
        <v>0.8818375336929163</v>
      </c>
      <c r="J48" s="80">
        <v>1.2040089139877883</v>
      </c>
      <c r="K48" s="80">
        <v>0.8818375336929163</v>
      </c>
      <c r="L48" s="80">
        <v>1.0677497189250957</v>
      </c>
    </row>
    <row r="49" spans="1:12" ht="12.75">
      <c r="A49" t="s">
        <v>0</v>
      </c>
      <c r="B49" s="124" t="s">
        <v>115</v>
      </c>
      <c r="C49" s="82">
        <v>185.74</v>
      </c>
      <c r="D49" s="80">
        <v>0.7878529038732499</v>
      </c>
      <c r="E49" s="115">
        <v>647.7324584411325</v>
      </c>
      <c r="F49" s="80">
        <v>0.9124517470360666</v>
      </c>
      <c r="G49" s="7">
        <v>2070.650314029412</v>
      </c>
      <c r="H49" s="80">
        <v>1.1639474718555463</v>
      </c>
      <c r="I49" s="80">
        <v>1.1639474718555463</v>
      </c>
      <c r="J49" s="80">
        <v>1.2040089139877883</v>
      </c>
      <c r="K49" s="80">
        <v>1.1639474718555463</v>
      </c>
      <c r="L49" s="80">
        <v>1.0677497189250957</v>
      </c>
    </row>
    <row r="50" spans="1:12" ht="12.75">
      <c r="A50" t="s">
        <v>0</v>
      </c>
      <c r="B50" s="124" t="s">
        <v>89</v>
      </c>
      <c r="C50" s="82">
        <v>195.55</v>
      </c>
      <c r="D50" s="80">
        <v>0.8294639568881986</v>
      </c>
      <c r="E50" s="115">
        <v>576</v>
      </c>
      <c r="F50" s="80">
        <v>0.8114032258899677</v>
      </c>
      <c r="G50" s="7">
        <v>1603.3642149462082</v>
      </c>
      <c r="H50" s="80">
        <v>0.9012780727899299</v>
      </c>
      <c r="I50" s="80">
        <v>0.9012780727899299</v>
      </c>
      <c r="J50" s="80">
        <v>1.2040089139877883</v>
      </c>
      <c r="K50" s="80">
        <v>0.9012780727899299</v>
      </c>
      <c r="L50" s="80">
        <v>1.0677497189250957</v>
      </c>
    </row>
    <row r="51" spans="1:12" ht="12.75">
      <c r="A51" t="s">
        <v>0</v>
      </c>
      <c r="B51" s="124" t="s">
        <v>108</v>
      </c>
      <c r="C51" s="82">
        <v>188.18</v>
      </c>
      <c r="D51" s="80">
        <v>0.7982026459075491</v>
      </c>
      <c r="E51" s="115">
        <v>668.5610125503356</v>
      </c>
      <c r="F51" s="80">
        <v>0.9417926428604262</v>
      </c>
      <c r="G51" s="7">
        <v>1386.6613280534623</v>
      </c>
      <c r="H51" s="80">
        <v>0.7794657244500608</v>
      </c>
      <c r="I51" s="80">
        <v>0.9417926428604262</v>
      </c>
      <c r="J51" s="80">
        <v>1.2040089139877883</v>
      </c>
      <c r="K51" s="80">
        <v>0.9417926428604262</v>
      </c>
      <c r="L51" s="80">
        <v>1.0677497189250957</v>
      </c>
    </row>
    <row r="52" spans="1:12" ht="12.75">
      <c r="A52" t="s">
        <v>0</v>
      </c>
      <c r="B52" s="124" t="s">
        <v>259</v>
      </c>
      <c r="C52" s="82">
        <v>170.5</v>
      </c>
      <c r="D52" s="80">
        <v>0.7232094331344303</v>
      </c>
      <c r="E52" s="115">
        <v>674.1876263815536</v>
      </c>
      <c r="F52" s="80">
        <v>0.9497187758699529</v>
      </c>
      <c r="G52" s="7">
        <v>1446.0059729828777</v>
      </c>
      <c r="H52" s="80">
        <v>0.8128243504651615</v>
      </c>
      <c r="I52" s="80">
        <v>0.9497187758699529</v>
      </c>
      <c r="J52" s="80">
        <v>1.2040089139877883</v>
      </c>
      <c r="K52" s="80">
        <v>0.9497187758699529</v>
      </c>
      <c r="L52" s="80">
        <v>1.0677497189250957</v>
      </c>
    </row>
    <row r="53" spans="1:12" ht="12.75">
      <c r="A53" t="s">
        <v>0</v>
      </c>
      <c r="B53" s="124" t="s">
        <v>109</v>
      </c>
      <c r="C53" s="82">
        <v>237.61</v>
      </c>
      <c r="D53" s="80">
        <v>1.0078697560532082</v>
      </c>
      <c r="E53" s="115">
        <v>631.327774622082</v>
      </c>
      <c r="F53" s="80">
        <v>0.8893426960456454</v>
      </c>
      <c r="G53" s="7">
        <v>1354.1980985917294</v>
      </c>
      <c r="H53" s="80">
        <v>0.7612175955389453</v>
      </c>
      <c r="I53" s="80">
        <v>1.0078697560532082</v>
      </c>
      <c r="J53" s="80">
        <v>1.2040089139877883</v>
      </c>
      <c r="K53" s="80">
        <v>0.8893426960456454</v>
      </c>
      <c r="L53" s="80">
        <v>1.0677497189250957</v>
      </c>
    </row>
    <row r="54" spans="1:12" ht="12.75">
      <c r="A54" t="s">
        <v>0</v>
      </c>
      <c r="B54" s="124" t="s">
        <v>164</v>
      </c>
      <c r="C54" s="82">
        <v>158.99</v>
      </c>
      <c r="D54" s="80">
        <v>0.6743874942759126</v>
      </c>
      <c r="E54" s="115">
        <v>713.6677720418546</v>
      </c>
      <c r="F54" s="80">
        <v>1.0053339105008106</v>
      </c>
      <c r="G54" s="7">
        <v>2016.4691979697466</v>
      </c>
      <c r="H54" s="80">
        <v>1.1334913525230457</v>
      </c>
      <c r="I54" s="80">
        <v>1.1334913525230457</v>
      </c>
      <c r="J54" s="80">
        <v>1.2040089139877883</v>
      </c>
      <c r="K54" s="80">
        <v>1.1334913525230457</v>
      </c>
      <c r="L54" s="80">
        <v>1.0677497189250957</v>
      </c>
    </row>
    <row r="55" spans="1:12" ht="12.75">
      <c r="A55" t="s">
        <v>0</v>
      </c>
      <c r="B55" s="124" t="s">
        <v>260</v>
      </c>
      <c r="C55" s="82">
        <v>205.32</v>
      </c>
      <c r="D55" s="80">
        <v>0.8709053420009457</v>
      </c>
      <c r="E55" s="115">
        <v>626</v>
      </c>
      <c r="F55" s="80">
        <v>0.8818375336929163</v>
      </c>
      <c r="G55" s="7">
        <v>1546.3702762380178</v>
      </c>
      <c r="H55" s="80">
        <v>0.8692408183964553</v>
      </c>
      <c r="I55" s="80">
        <v>0.8818375336929163</v>
      </c>
      <c r="J55" s="80">
        <v>1.2040089139877883</v>
      </c>
      <c r="K55" s="80">
        <v>0.8818375336929163</v>
      </c>
      <c r="L55" s="80">
        <v>1.0677497189250957</v>
      </c>
    </row>
    <row r="56" spans="1:12" ht="12.75">
      <c r="A56" t="s">
        <v>0</v>
      </c>
      <c r="B56" s="124" t="s">
        <v>163</v>
      </c>
      <c r="C56" s="82">
        <v>228.18</v>
      </c>
      <c r="D56" s="80">
        <v>0.9678705481091749</v>
      </c>
      <c r="E56" s="115">
        <v>687.3030054989646</v>
      </c>
      <c r="F56" s="80">
        <v>0.9681942288641147</v>
      </c>
      <c r="G56" s="7">
        <v>2530.942268611942</v>
      </c>
      <c r="H56" s="80">
        <v>1.422685344311288</v>
      </c>
      <c r="I56" s="80">
        <v>1.422685344311288</v>
      </c>
      <c r="J56" s="80">
        <v>1.2040089139877883</v>
      </c>
      <c r="K56" s="80">
        <v>1.422685344311288</v>
      </c>
      <c r="L56" s="80">
        <v>1.0677497189250957</v>
      </c>
    </row>
    <row r="57" spans="1:12" ht="12.75">
      <c r="A57" t="s">
        <v>0</v>
      </c>
      <c r="B57" s="124" t="s">
        <v>261</v>
      </c>
      <c r="C57" s="82">
        <v>162.34</v>
      </c>
      <c r="D57" s="80">
        <v>0.6885971810852987</v>
      </c>
      <c r="E57" s="115">
        <v>626</v>
      </c>
      <c r="F57" s="80">
        <v>0.8818375336929163</v>
      </c>
      <c r="G57" s="7">
        <v>1589.4974758243418</v>
      </c>
      <c r="H57" s="80">
        <v>0.8934833448078938</v>
      </c>
      <c r="I57" s="80">
        <v>0.8934833448078938</v>
      </c>
      <c r="J57" s="80">
        <v>1.2040089139877883</v>
      </c>
      <c r="K57" s="80">
        <v>0.8934833448078938</v>
      </c>
      <c r="L57" s="80">
        <v>1.0677497189250957</v>
      </c>
    </row>
    <row r="58" spans="1:12" ht="12.75">
      <c r="A58" t="s">
        <v>0</v>
      </c>
      <c r="B58" s="124" t="s">
        <v>116</v>
      </c>
      <c r="C58" s="82">
        <v>231.82</v>
      </c>
      <c r="D58" s="80">
        <v>0.9833103272095228</v>
      </c>
      <c r="E58" s="115">
        <v>626</v>
      </c>
      <c r="F58" s="80">
        <v>0.8818375336929163</v>
      </c>
      <c r="G58" s="7">
        <v>1576.3960535737017</v>
      </c>
      <c r="H58" s="80">
        <v>0.8861188143495037</v>
      </c>
      <c r="I58" s="80">
        <v>0.9833103272095228</v>
      </c>
      <c r="J58" s="80">
        <v>1.2040089139877883</v>
      </c>
      <c r="K58" s="80">
        <v>0.8861188143495037</v>
      </c>
      <c r="L58" s="80">
        <v>1.0677497189250957</v>
      </c>
    </row>
    <row r="59" spans="1:12" ht="12.75">
      <c r="A59" t="s">
        <v>0</v>
      </c>
      <c r="B59" s="124" t="s">
        <v>169</v>
      </c>
      <c r="C59" s="82">
        <v>170.47</v>
      </c>
      <c r="D59" s="80">
        <v>0.7230821822077791</v>
      </c>
      <c r="E59" s="115">
        <v>610</v>
      </c>
      <c r="F59" s="80">
        <v>0.8592985551959728</v>
      </c>
      <c r="G59" s="7">
        <v>1678.3482245153107</v>
      </c>
      <c r="H59" s="80">
        <v>0.9434278494935153</v>
      </c>
      <c r="I59" s="80">
        <v>0.9434278494935153</v>
      </c>
      <c r="J59" s="80">
        <v>1.2040089139877883</v>
      </c>
      <c r="K59" s="80">
        <v>0.9434278494935153</v>
      </c>
      <c r="L59" s="80">
        <v>1.0677497189250957</v>
      </c>
    </row>
    <row r="60" spans="1:12" ht="12.75">
      <c r="A60" t="s">
        <v>0</v>
      </c>
      <c r="B60" s="124" t="s">
        <v>101</v>
      </c>
      <c r="C60" s="82">
        <v>644.41</v>
      </c>
      <c r="D60" s="80">
        <v>2.7333923214437434</v>
      </c>
      <c r="E60" s="115">
        <v>1400</v>
      </c>
      <c r="F60" s="80">
        <v>1.9721606184825604</v>
      </c>
      <c r="G60" s="7">
        <v>3128.191246890538</v>
      </c>
      <c r="H60" s="80">
        <v>1.7584090701503023</v>
      </c>
      <c r="I60" s="80">
        <v>2.7333923214437434</v>
      </c>
      <c r="J60" s="80">
        <v>1.2040089139877883</v>
      </c>
      <c r="K60" s="80">
        <v>1.9721606184825604</v>
      </c>
      <c r="L60" s="80">
        <v>1.0677497189250957</v>
      </c>
    </row>
    <row r="61" spans="1:12" ht="12.75">
      <c r="A61" t="s">
        <v>0</v>
      </c>
      <c r="B61" s="124" t="s">
        <v>117</v>
      </c>
      <c r="C61" s="82">
        <v>194.75</v>
      </c>
      <c r="D61" s="80">
        <v>0.8260705988441661</v>
      </c>
      <c r="E61" s="115">
        <v>648.2067630116901</v>
      </c>
      <c r="F61" s="80">
        <v>0.9131198933183665</v>
      </c>
      <c r="G61" s="7">
        <v>1870.0941991775767</v>
      </c>
      <c r="H61" s="80">
        <v>1.0512114964639772</v>
      </c>
      <c r="I61" s="80">
        <v>1.0512114964639772</v>
      </c>
      <c r="J61" s="80">
        <v>1.2040089139877883</v>
      </c>
      <c r="K61" s="80">
        <v>1.0512114964639772</v>
      </c>
      <c r="L61" s="80">
        <v>1.0677497189250957</v>
      </c>
    </row>
    <row r="62" spans="1:12" ht="12.75">
      <c r="A62" t="s">
        <v>26</v>
      </c>
      <c r="B62" s="124" t="s">
        <v>123</v>
      </c>
      <c r="C62" s="82">
        <v>144.72</v>
      </c>
      <c r="D62" s="80">
        <v>0.6138584701654825</v>
      </c>
      <c r="E62" s="115">
        <v>626.0000000000001</v>
      </c>
      <c r="F62" s="80">
        <v>0.8818375336929164</v>
      </c>
      <c r="G62" s="7">
        <v>1420.1188291496026</v>
      </c>
      <c r="H62" s="80">
        <v>0.798272750219504</v>
      </c>
      <c r="I62" s="80">
        <v>0.8818375336929164</v>
      </c>
      <c r="J62" s="80">
        <v>1.2040089139877883</v>
      </c>
      <c r="K62" s="80">
        <v>0.8818375336929164</v>
      </c>
      <c r="L62" s="80">
        <v>1.0677497189250957</v>
      </c>
    </row>
    <row r="63" spans="1:12" ht="12.75">
      <c r="A63" t="s">
        <v>26</v>
      </c>
      <c r="B63" s="124" t="s">
        <v>119</v>
      </c>
      <c r="C63" s="82">
        <v>147.73</v>
      </c>
      <c r="D63" s="80">
        <v>0.6266259798061548</v>
      </c>
      <c r="E63" s="115">
        <v>626</v>
      </c>
      <c r="F63" s="80">
        <v>0.8818375336929163</v>
      </c>
      <c r="G63" s="7">
        <v>1406.9719512319477</v>
      </c>
      <c r="H63" s="80">
        <v>0.7908826683638813</v>
      </c>
      <c r="I63" s="80">
        <v>0.8818375336929163</v>
      </c>
      <c r="J63" s="80">
        <v>1.2040089139877883</v>
      </c>
      <c r="K63" s="80">
        <v>0.8818375336929163</v>
      </c>
      <c r="L63" s="80">
        <v>1.0677497189250957</v>
      </c>
    </row>
    <row r="64" spans="1:12" ht="12.75">
      <c r="A64" t="s">
        <v>26</v>
      </c>
      <c r="B64" s="124" t="s">
        <v>211</v>
      </c>
      <c r="C64" s="82">
        <v>152.76</v>
      </c>
      <c r="D64" s="80">
        <v>0.6479617185080092</v>
      </c>
      <c r="E64" s="115">
        <v>614.0205936505395</v>
      </c>
      <c r="F64" s="80">
        <v>0.8649623098106263</v>
      </c>
      <c r="G64" s="7">
        <v>2025.8541422515214</v>
      </c>
      <c r="H64" s="80">
        <v>1.1387667880209014</v>
      </c>
      <c r="I64" s="80">
        <v>1.1387667880209014</v>
      </c>
      <c r="J64" s="80">
        <v>1.2040089139877883</v>
      </c>
      <c r="K64" s="80">
        <v>1.1387667880209014</v>
      </c>
      <c r="L64" s="80">
        <v>1.0677497189250957</v>
      </c>
    </row>
    <row r="65" spans="1:12" ht="12.75">
      <c r="A65" t="s">
        <v>26</v>
      </c>
      <c r="B65" s="124" t="s">
        <v>125</v>
      </c>
      <c r="C65" s="82">
        <v>216.5</v>
      </c>
      <c r="D65" s="80">
        <v>0.9183275206663002</v>
      </c>
      <c r="E65" s="115">
        <v>626</v>
      </c>
      <c r="F65" s="80">
        <v>0.8818375336929163</v>
      </c>
      <c r="G65" s="7">
        <v>1512.722443887745</v>
      </c>
      <c r="H65" s="80">
        <v>0.8503268042183167</v>
      </c>
      <c r="I65" s="80">
        <v>0.9183275206663002</v>
      </c>
      <c r="J65" s="80">
        <v>1.2040089139877883</v>
      </c>
      <c r="K65" s="80">
        <v>0.8818375336929163</v>
      </c>
      <c r="L65" s="80">
        <v>1.0677497189250957</v>
      </c>
    </row>
    <row r="66" spans="1:12" ht="12.75">
      <c r="A66" t="s">
        <v>26</v>
      </c>
      <c r="B66" s="124" t="s">
        <v>212</v>
      </c>
      <c r="C66" s="82">
        <v>158.27</v>
      </c>
      <c r="D66" s="80">
        <v>0.6713334720362832</v>
      </c>
      <c r="E66" s="115">
        <v>675.6307297458242</v>
      </c>
      <c r="F66" s="80">
        <v>0.951751655600963</v>
      </c>
      <c r="G66" s="7">
        <v>1549.3620228565358</v>
      </c>
      <c r="H66" s="80">
        <v>0.8709225296392774</v>
      </c>
      <c r="I66" s="80">
        <v>0.951751655600963</v>
      </c>
      <c r="J66" s="80">
        <v>1.2040089139877883</v>
      </c>
      <c r="K66" s="80">
        <v>0.951751655600963</v>
      </c>
      <c r="L66" s="80">
        <v>1.0677497189250957</v>
      </c>
    </row>
    <row r="67" spans="1:12" ht="12.75">
      <c r="A67" t="s">
        <v>26</v>
      </c>
      <c r="B67" s="124" t="s">
        <v>120</v>
      </c>
      <c r="C67" s="82">
        <v>205.74</v>
      </c>
      <c r="D67" s="80">
        <v>0.8726868549740628</v>
      </c>
      <c r="E67" s="115">
        <v>629.2857464316623</v>
      </c>
      <c r="F67" s="80">
        <v>0.8864661192035191</v>
      </c>
      <c r="G67" s="7">
        <v>1526.0092439897933</v>
      </c>
      <c r="H67" s="80">
        <v>0.8577955386941707</v>
      </c>
      <c r="I67" s="80">
        <v>0.8864661192035191</v>
      </c>
      <c r="J67" s="80">
        <v>1.2040089139877883</v>
      </c>
      <c r="K67" s="80">
        <v>0.8864661192035191</v>
      </c>
      <c r="L67" s="80">
        <v>1.0677497189250957</v>
      </c>
    </row>
    <row r="68" spans="1:12" ht="12.75">
      <c r="A68" t="s">
        <v>26</v>
      </c>
      <c r="B68" s="124" t="s">
        <v>213</v>
      </c>
      <c r="C68" s="82">
        <v>203.94</v>
      </c>
      <c r="D68" s="80">
        <v>0.8650517993749895</v>
      </c>
      <c r="E68" s="115">
        <v>614</v>
      </c>
      <c r="F68" s="80">
        <v>0.8649332998202086</v>
      </c>
      <c r="G68" s="7">
        <v>1493.9317622254778</v>
      </c>
      <c r="H68" s="80">
        <v>0.8397642450710519</v>
      </c>
      <c r="I68" s="80">
        <v>0.8650517993749895</v>
      </c>
      <c r="J68" s="80">
        <v>1.2040089139877883</v>
      </c>
      <c r="K68" s="80">
        <v>0.8649332998202086</v>
      </c>
      <c r="L68" s="80">
        <v>1.0677497189250957</v>
      </c>
    </row>
    <row r="69" spans="1:12" ht="12.75">
      <c r="A69" t="s">
        <v>26</v>
      </c>
      <c r="B69" s="124" t="s">
        <v>122</v>
      </c>
      <c r="C69" s="82">
        <v>184.36</v>
      </c>
      <c r="D69" s="80">
        <v>0.7819993612472937</v>
      </c>
      <c r="E69" s="115">
        <v>626</v>
      </c>
      <c r="F69" s="80">
        <v>0.8818375336929163</v>
      </c>
      <c r="G69" s="7">
        <v>1710.9989723153549</v>
      </c>
      <c r="H69" s="80">
        <v>0.9617813856258913</v>
      </c>
      <c r="I69" s="80">
        <v>0.9617813856258913</v>
      </c>
      <c r="J69" s="80">
        <v>1.2040089139877883</v>
      </c>
      <c r="K69" s="80">
        <v>0.9617813856258913</v>
      </c>
      <c r="L69" s="80">
        <v>1.0677497189250957</v>
      </c>
    </row>
    <row r="70" spans="1:12" ht="12.75">
      <c r="A70" t="s">
        <v>26</v>
      </c>
      <c r="B70" s="124" t="s">
        <v>224</v>
      </c>
      <c r="C70" s="82">
        <v>401.64</v>
      </c>
      <c r="D70" s="80">
        <v>1.7036354060065255</v>
      </c>
      <c r="E70" s="115">
        <v>744.9480372627418</v>
      </c>
      <c r="F70" s="80">
        <v>1.0493979870753272</v>
      </c>
      <c r="G70" s="7">
        <v>1858.7596493795318</v>
      </c>
      <c r="H70" s="80">
        <v>1.0448401548170225</v>
      </c>
      <c r="I70" s="80">
        <v>1.7036354060065255</v>
      </c>
      <c r="J70" s="80">
        <v>1.2040089139877883</v>
      </c>
      <c r="K70" s="80">
        <v>1.0493979870753272</v>
      </c>
      <c r="L70" s="80">
        <v>1.0677497189250957</v>
      </c>
    </row>
    <row r="71" spans="1:12" ht="12.75">
      <c r="A71" t="s">
        <v>26</v>
      </c>
      <c r="B71" s="124" t="s">
        <v>214</v>
      </c>
      <c r="C71" s="82">
        <v>177.24</v>
      </c>
      <c r="D71" s="80">
        <v>0.7517984746554044</v>
      </c>
      <c r="E71" s="115">
        <v>615.161657824882</v>
      </c>
      <c r="F71" s="80">
        <v>0.8665697111161974</v>
      </c>
      <c r="G71" s="7">
        <v>1590.4480429652506</v>
      </c>
      <c r="H71" s="80">
        <v>0.8940176746331634</v>
      </c>
      <c r="I71" s="80">
        <v>0.8940176746331634</v>
      </c>
      <c r="J71" s="80">
        <v>1.2040089139877883</v>
      </c>
      <c r="K71" s="80">
        <v>0.8940176746331634</v>
      </c>
      <c r="L71" s="80">
        <v>1.0677497189250957</v>
      </c>
    </row>
    <row r="72" spans="1:12" ht="12.75">
      <c r="A72" t="s">
        <v>26</v>
      </c>
      <c r="B72" s="124" t="s">
        <v>263</v>
      </c>
      <c r="C72" s="82">
        <v>149</v>
      </c>
      <c r="D72" s="80">
        <v>0.6320129357010564</v>
      </c>
      <c r="E72" s="115">
        <v>709.1639923617763</v>
      </c>
      <c r="F72" s="80">
        <v>0.9989894984155446</v>
      </c>
      <c r="G72" s="7">
        <v>2109.108517199561</v>
      </c>
      <c r="H72" s="80">
        <v>1.1855654766189356</v>
      </c>
      <c r="I72" s="80">
        <v>1.1855654766189356</v>
      </c>
      <c r="J72" s="80">
        <v>1.2040089139877883</v>
      </c>
      <c r="K72" s="80">
        <v>1.1855654766189356</v>
      </c>
      <c r="L72" s="80">
        <v>1.0677497189250957</v>
      </c>
    </row>
    <row r="73" spans="1:12" ht="12.75">
      <c r="A73" t="s">
        <v>26</v>
      </c>
      <c r="B73" s="124" t="s">
        <v>124</v>
      </c>
      <c r="C73" s="82">
        <v>148.07</v>
      </c>
      <c r="D73" s="80">
        <v>0.6280681569748686</v>
      </c>
      <c r="E73" s="115">
        <v>626.0126582347751</v>
      </c>
      <c r="F73" s="80">
        <v>0.8818553651730041</v>
      </c>
      <c r="G73" s="7">
        <v>1447.3664344197007</v>
      </c>
      <c r="H73" s="80">
        <v>0.8135890887887782</v>
      </c>
      <c r="I73" s="80">
        <v>0.8818553651730041</v>
      </c>
      <c r="J73" s="80">
        <v>1.2040089139877883</v>
      </c>
      <c r="K73" s="80">
        <v>0.8818553651730041</v>
      </c>
      <c r="L73" s="80">
        <v>1.0677497189250957</v>
      </c>
    </row>
    <row r="74" spans="1:12" ht="12.75">
      <c r="A74" t="s">
        <v>26</v>
      </c>
      <c r="B74" s="124" t="s">
        <v>223</v>
      </c>
      <c r="C74" s="82">
        <v>0</v>
      </c>
      <c r="D74" s="43"/>
      <c r="E74" s="115">
        <v>616.1180333504069</v>
      </c>
      <c r="F74" s="80">
        <v>0.867916944078998</v>
      </c>
      <c r="G74" s="7">
        <v>1766.982309963724</v>
      </c>
      <c r="H74" s="80">
        <v>0.9932505641155477</v>
      </c>
      <c r="I74" s="80">
        <v>0.9932505641155477</v>
      </c>
      <c r="J74" s="80">
        <v>1.2040089139877883</v>
      </c>
      <c r="K74" s="80">
        <v>0.9932505641155477</v>
      </c>
      <c r="L74" s="80">
        <v>1.0677497189250957</v>
      </c>
    </row>
    <row r="75" spans="1:12" ht="12.75">
      <c r="A75" t="s">
        <v>26</v>
      </c>
      <c r="B75" s="124" t="s">
        <v>215</v>
      </c>
      <c r="C75" s="82">
        <v>151.39</v>
      </c>
      <c r="D75" s="80">
        <v>0.6421505928576036</v>
      </c>
      <c r="E75" s="115">
        <v>614.0002357259428</v>
      </c>
      <c r="F75" s="80">
        <v>0.8649336318840809</v>
      </c>
      <c r="G75" s="7">
        <v>1493.9385959192666</v>
      </c>
      <c r="H75" s="80">
        <v>0.83976808640561</v>
      </c>
      <c r="I75" s="80">
        <v>0.8649336318840809</v>
      </c>
      <c r="J75" s="80">
        <v>1.2040089139877883</v>
      </c>
      <c r="K75" s="80">
        <v>0.8649336318840809</v>
      </c>
      <c r="L75" s="80">
        <v>1.0677497189250957</v>
      </c>
    </row>
    <row r="76" spans="1:12" ht="12.75">
      <c r="A76" t="s">
        <v>26</v>
      </c>
      <c r="B76" s="124" t="s">
        <v>126</v>
      </c>
      <c r="C76" s="82">
        <v>193.75</v>
      </c>
      <c r="D76" s="80">
        <v>0.8218289012891254</v>
      </c>
      <c r="E76" s="115">
        <v>621.9974612257096</v>
      </c>
      <c r="F76" s="80">
        <v>0.8761992127324841</v>
      </c>
      <c r="G76" s="7">
        <v>1530.5770257073225</v>
      </c>
      <c r="H76" s="80">
        <v>0.8603631658526937</v>
      </c>
      <c r="I76" s="80">
        <v>0.8761992127324841</v>
      </c>
      <c r="J76" s="80">
        <v>1.2040089139877883</v>
      </c>
      <c r="K76" s="80">
        <v>0.8761992127324841</v>
      </c>
      <c r="L76" s="80">
        <v>1.0677497189250957</v>
      </c>
    </row>
    <row r="77" spans="1:12" ht="12.75">
      <c r="A77" t="s">
        <v>26</v>
      </c>
      <c r="B77" s="124" t="s">
        <v>225</v>
      </c>
      <c r="C77" s="82">
        <v>218.49</v>
      </c>
      <c r="D77" s="80">
        <v>0.9267684988008311</v>
      </c>
      <c r="E77" s="115">
        <v>714.3551865078529</v>
      </c>
      <c r="F77" s="80">
        <v>1.006302261742537</v>
      </c>
      <c r="G77" s="7">
        <v>2238.969331980802</v>
      </c>
      <c r="H77" s="80">
        <v>1.2585624312633885</v>
      </c>
      <c r="I77" s="80">
        <v>1.2585624312633885</v>
      </c>
      <c r="J77" s="80">
        <v>1.2040089139877883</v>
      </c>
      <c r="K77" s="80">
        <v>1.2585624312633885</v>
      </c>
      <c r="L77" s="80">
        <v>1.0677497189250957</v>
      </c>
    </row>
    <row r="78" spans="1:12" ht="12.75">
      <c r="A78" t="s">
        <v>26</v>
      </c>
      <c r="B78" s="124" t="s">
        <v>127</v>
      </c>
      <c r="C78" s="82">
        <v>256</v>
      </c>
      <c r="D78" s="80">
        <v>1.0858745740904057</v>
      </c>
      <c r="E78" s="115">
        <v>745.4406064011484</v>
      </c>
      <c r="F78" s="80">
        <v>1.0500918624015028</v>
      </c>
      <c r="G78" s="7">
        <v>1693.4440759152421</v>
      </c>
      <c r="H78" s="80">
        <v>0.951913482221267</v>
      </c>
      <c r="I78" s="80">
        <v>1.0858745740904057</v>
      </c>
      <c r="J78" s="80">
        <v>1.2040089139877883</v>
      </c>
      <c r="K78" s="80">
        <v>1.0500918624015028</v>
      </c>
      <c r="L78" s="80">
        <v>1.0677497189250957</v>
      </c>
    </row>
    <row r="79" spans="1:12" ht="12.75">
      <c r="A79" t="s">
        <v>26</v>
      </c>
      <c r="B79" s="124" t="s">
        <v>216</v>
      </c>
      <c r="C79" s="82">
        <v>127.33</v>
      </c>
      <c r="D79" s="80">
        <v>0.5400953496833256</v>
      </c>
      <c r="E79" s="115">
        <v>614</v>
      </c>
      <c r="F79" s="80">
        <v>0.8649332998202086</v>
      </c>
      <c r="G79" s="7">
        <v>1736.8556238530134</v>
      </c>
      <c r="H79" s="80">
        <v>0.9763158456378004</v>
      </c>
      <c r="I79" s="80">
        <v>0.9763158456378004</v>
      </c>
      <c r="J79" s="80">
        <v>1.2040089139877883</v>
      </c>
      <c r="K79" s="80">
        <v>0.9763158456378004</v>
      </c>
      <c r="L79" s="80">
        <v>1.0677497189250957</v>
      </c>
    </row>
    <row r="80" spans="1:12" ht="12.75">
      <c r="A80" t="s">
        <v>26</v>
      </c>
      <c r="B80" s="124" t="s">
        <v>121</v>
      </c>
      <c r="C80" s="82">
        <v>210.73</v>
      </c>
      <c r="D80" s="80">
        <v>0.8938529257737156</v>
      </c>
      <c r="E80" s="115">
        <v>665.1009772975242</v>
      </c>
      <c r="F80" s="80">
        <v>0.9369185391003148</v>
      </c>
      <c r="G80" s="7">
        <v>1619.0397964752722</v>
      </c>
      <c r="H80" s="80">
        <v>0.9100895816028854</v>
      </c>
      <c r="I80" s="80">
        <v>0.9369185391003148</v>
      </c>
      <c r="J80" s="80">
        <v>1.2040089139877883</v>
      </c>
      <c r="K80" s="80">
        <v>0.9369185391003148</v>
      </c>
      <c r="L80" s="80">
        <v>1.0677497189250957</v>
      </c>
    </row>
    <row r="81" spans="1:12" ht="12.75">
      <c r="A81" t="s">
        <v>26</v>
      </c>
      <c r="B81" s="124" t="s">
        <v>128</v>
      </c>
      <c r="C81" s="82">
        <v>168.65</v>
      </c>
      <c r="D81" s="80">
        <v>0.7153622926576052</v>
      </c>
      <c r="E81" s="115">
        <v>622</v>
      </c>
      <c r="F81" s="80">
        <v>0.8762027890686803</v>
      </c>
      <c r="G81" s="7">
        <v>1530.5929866858658</v>
      </c>
      <c r="H81" s="80">
        <v>0.8603721377879827</v>
      </c>
      <c r="I81" s="80">
        <v>0.8762027890686803</v>
      </c>
      <c r="J81" s="80">
        <v>1.2040089139877883</v>
      </c>
      <c r="K81" s="80">
        <v>0.8762027890686803</v>
      </c>
      <c r="L81" s="80">
        <v>1.0677497189250957</v>
      </c>
    </row>
    <row r="82" spans="1:12" ht="12.75">
      <c r="A82" t="s">
        <v>26</v>
      </c>
      <c r="B82" s="124" t="s">
        <v>264</v>
      </c>
      <c r="C82" s="82">
        <v>148.87</v>
      </c>
      <c r="D82" s="80">
        <v>0.6314615150189011</v>
      </c>
      <c r="E82" s="115">
        <v>709.1600364928138</v>
      </c>
      <c r="F82" s="80">
        <v>0.9989839258377019</v>
      </c>
      <c r="G82" s="7">
        <v>2109.108517199561</v>
      </c>
      <c r="H82" s="80">
        <v>1.1855654766189356</v>
      </c>
      <c r="I82" s="80">
        <v>1.1855654766189356</v>
      </c>
      <c r="J82" s="80">
        <v>1.2040089139877883</v>
      </c>
      <c r="K82" s="80">
        <v>1.1855654766189356</v>
      </c>
      <c r="L82" s="80">
        <v>1.0677497189250957</v>
      </c>
    </row>
    <row r="83" spans="1:12" ht="12.75">
      <c r="A83" t="s">
        <v>26</v>
      </c>
      <c r="B83" s="124" t="s">
        <v>217</v>
      </c>
      <c r="C83" s="82">
        <v>133.31</v>
      </c>
      <c r="D83" s="80">
        <v>0.5654607010624687</v>
      </c>
      <c r="E83" s="115">
        <v>613.9425309426829</v>
      </c>
      <c r="F83" s="80">
        <v>0.8648523439547642</v>
      </c>
      <c r="G83" s="7">
        <v>1494.3706736445984</v>
      </c>
      <c r="H83" s="80">
        <v>0.8400109645838506</v>
      </c>
      <c r="I83" s="80">
        <v>0.8648523439547642</v>
      </c>
      <c r="J83" s="80">
        <v>1.2040089139877883</v>
      </c>
      <c r="K83" s="80">
        <v>0.8648523439547642</v>
      </c>
      <c r="L83" s="80">
        <v>1.0677497189250957</v>
      </c>
    </row>
    <row r="84" spans="1:12" ht="12.75">
      <c r="A84" t="s">
        <v>26</v>
      </c>
      <c r="B84" s="124" t="s">
        <v>82</v>
      </c>
      <c r="C84" s="82">
        <v>160.31</v>
      </c>
      <c r="D84" s="80">
        <v>0.6799865350485662</v>
      </c>
      <c r="E84" s="115">
        <v>923.9082327482392</v>
      </c>
      <c r="F84" s="80">
        <v>1.3014967369413548</v>
      </c>
      <c r="G84" s="7">
        <v>1884.9614127140057</v>
      </c>
      <c r="H84" s="80">
        <v>1.0595686079917024</v>
      </c>
      <c r="I84" s="80">
        <v>1.3014967369413548</v>
      </c>
      <c r="J84" s="80">
        <v>1.2040089139877883</v>
      </c>
      <c r="K84" s="80">
        <v>1.3014967369413548</v>
      </c>
      <c r="L84" s="80">
        <v>1.0677497189250957</v>
      </c>
    </row>
    <row r="85" spans="1:12" ht="12.75">
      <c r="A85" t="s">
        <v>26</v>
      </c>
      <c r="B85" s="124" t="s">
        <v>171</v>
      </c>
      <c r="C85" s="82">
        <v>165.7</v>
      </c>
      <c r="D85" s="80">
        <v>0.7028492848702352</v>
      </c>
      <c r="E85" s="115">
        <v>573.0000000000001</v>
      </c>
      <c r="F85" s="80">
        <v>0.8071771674217909</v>
      </c>
      <c r="G85" s="7">
        <v>1701.9718364986786</v>
      </c>
      <c r="H85" s="80">
        <v>0.9567070803022316</v>
      </c>
      <c r="I85" s="80">
        <v>0.9567070803022316</v>
      </c>
      <c r="J85" s="80">
        <v>1.2040089139877883</v>
      </c>
      <c r="K85" s="80">
        <v>0.9567070803022316</v>
      </c>
      <c r="L85" s="80">
        <v>1.0677497189250957</v>
      </c>
    </row>
    <row r="86" spans="1:12" ht="12.75">
      <c r="A86" t="s">
        <v>26</v>
      </c>
      <c r="B86" s="124" t="s">
        <v>218</v>
      </c>
      <c r="C86" s="82">
        <v>164.2</v>
      </c>
      <c r="D86" s="80">
        <v>0.6964867385376743</v>
      </c>
      <c r="E86" s="115">
        <v>590.5922431583497</v>
      </c>
      <c r="F86" s="80">
        <v>0.8319591168129811</v>
      </c>
      <c r="G86" s="7">
        <v>1756.505796736697</v>
      </c>
      <c r="H86" s="80">
        <v>0.9873615392996048</v>
      </c>
      <c r="I86" s="80">
        <v>0.9873615392996048</v>
      </c>
      <c r="J86" s="80">
        <v>1.2040089139877883</v>
      </c>
      <c r="K86" s="80">
        <v>0.9873615392996048</v>
      </c>
      <c r="L86" s="80">
        <v>1.0677497189250957</v>
      </c>
    </row>
    <row r="87" spans="1:12" ht="12.75">
      <c r="A87" t="s">
        <v>26</v>
      </c>
      <c r="B87" s="124" t="s">
        <v>170</v>
      </c>
      <c r="C87" s="82">
        <v>159.36</v>
      </c>
      <c r="D87" s="80">
        <v>0.6759569223712776</v>
      </c>
      <c r="E87" s="115">
        <v>594.7024567927331</v>
      </c>
      <c r="F87" s="80">
        <v>0.8377491178581818</v>
      </c>
      <c r="G87" s="7">
        <v>1759.548340097114</v>
      </c>
      <c r="H87" s="80">
        <v>0.9890718042479518</v>
      </c>
      <c r="I87" s="80">
        <v>0.9890718042479518</v>
      </c>
      <c r="J87" s="80">
        <v>1.2040089139877883</v>
      </c>
      <c r="K87" s="80">
        <v>0.9890718042479518</v>
      </c>
      <c r="L87" s="80">
        <v>1.0677497189250957</v>
      </c>
    </row>
    <row r="88" spans="1:12" ht="12.75">
      <c r="A88" t="s">
        <v>26</v>
      </c>
      <c r="B88" s="124" t="s">
        <v>172</v>
      </c>
      <c r="C88" s="82">
        <v>188.03</v>
      </c>
      <c r="D88" s="80">
        <v>0.797566391274293</v>
      </c>
      <c r="E88" s="115">
        <v>578.3376156205719</v>
      </c>
      <c r="F88" s="80">
        <v>0.8146961926528545</v>
      </c>
      <c r="G88" s="7">
        <v>1742.9708755847503</v>
      </c>
      <c r="H88" s="80">
        <v>0.9797533317959843</v>
      </c>
      <c r="I88" s="80">
        <v>0.9797533317959843</v>
      </c>
      <c r="J88" s="80">
        <v>1.2040089139877883</v>
      </c>
      <c r="K88" s="80">
        <v>0.9797533317959843</v>
      </c>
      <c r="L88" s="80">
        <v>1.0677497189250957</v>
      </c>
    </row>
    <row r="89" spans="1:12" ht="12.75">
      <c r="A89" t="s">
        <v>26</v>
      </c>
      <c r="B89" s="124" t="s">
        <v>226</v>
      </c>
      <c r="C89" s="82">
        <v>135.99</v>
      </c>
      <c r="D89" s="80">
        <v>0.5768284505099777</v>
      </c>
      <c r="E89" s="115">
        <v>759.948863310707</v>
      </c>
      <c r="F89" s="80">
        <v>1.0705294430585448</v>
      </c>
      <c r="G89" s="7">
        <v>1811.4760101697873</v>
      </c>
      <c r="H89" s="80">
        <v>1.0182612235771966</v>
      </c>
      <c r="I89" s="80">
        <v>1.0705294430585448</v>
      </c>
      <c r="J89" s="80">
        <v>1.2040089139877883</v>
      </c>
      <c r="K89" s="80">
        <v>1.0705294430585448</v>
      </c>
      <c r="L89" s="80">
        <v>1.0677497189250957</v>
      </c>
    </row>
    <row r="90" spans="1:12" ht="12.75">
      <c r="A90" t="s">
        <v>26</v>
      </c>
      <c r="B90" s="124" t="s">
        <v>83</v>
      </c>
      <c r="C90" s="82">
        <v>166.93</v>
      </c>
      <c r="D90" s="80">
        <v>0.7080665728629353</v>
      </c>
      <c r="E90" s="115">
        <v>624.495200818394</v>
      </c>
      <c r="F90" s="80">
        <v>0.879717743918139</v>
      </c>
      <c r="G90" s="7">
        <v>1795.6688120668255</v>
      </c>
      <c r="H90" s="80">
        <v>1.0093757308677787</v>
      </c>
      <c r="I90" s="80">
        <v>1.0093757308677787</v>
      </c>
      <c r="J90" s="80">
        <v>1.2040089139877883</v>
      </c>
      <c r="K90" s="80">
        <v>1.0093757308677787</v>
      </c>
      <c r="L90" s="80">
        <v>1.0677497189250957</v>
      </c>
    </row>
    <row r="91" spans="1:12" ht="12.75">
      <c r="A91" t="s">
        <v>26</v>
      </c>
      <c r="B91" s="124" t="s">
        <v>129</v>
      </c>
      <c r="C91" s="82">
        <v>139.52</v>
      </c>
      <c r="D91" s="80">
        <v>0.5918016428792712</v>
      </c>
      <c r="E91" s="115">
        <v>622.0309849246415</v>
      </c>
      <c r="F91" s="80">
        <v>0.8762464371030694</v>
      </c>
      <c r="G91" s="7">
        <v>1530.571488978083</v>
      </c>
      <c r="H91" s="80">
        <v>0.8603600535637875</v>
      </c>
      <c r="I91" s="80">
        <v>0.8762464371030694</v>
      </c>
      <c r="J91" s="80">
        <v>1.2040089139877883</v>
      </c>
      <c r="K91" s="80">
        <v>0.8762464371030694</v>
      </c>
      <c r="L91" s="80">
        <v>1.0677497189250957</v>
      </c>
    </row>
    <row r="92" spans="1:12" ht="12.75">
      <c r="A92" t="s">
        <v>26</v>
      </c>
      <c r="B92" s="124" t="s">
        <v>219</v>
      </c>
      <c r="C92" s="82">
        <v>188.76</v>
      </c>
      <c r="D92" s="80">
        <v>0.8006628304894725</v>
      </c>
      <c r="E92" s="115">
        <v>614</v>
      </c>
      <c r="F92" s="80">
        <v>0.8649332998202086</v>
      </c>
      <c r="G92" s="7">
        <v>1493.9317622254778</v>
      </c>
      <c r="H92" s="80">
        <v>0.8397642450710519</v>
      </c>
      <c r="I92" s="80">
        <v>0.8649332998202086</v>
      </c>
      <c r="J92" s="80">
        <v>1.2040089139877883</v>
      </c>
      <c r="K92" s="80">
        <v>0.8649332998202086</v>
      </c>
      <c r="L92" s="80">
        <v>1.0677497189250957</v>
      </c>
    </row>
    <row r="93" spans="1:12" ht="12.75">
      <c r="A93" t="s">
        <v>90</v>
      </c>
      <c r="B93" s="124" t="s">
        <v>173</v>
      </c>
      <c r="C93" s="82">
        <v>137.88</v>
      </c>
      <c r="D93" s="80">
        <v>0.5848452588890044</v>
      </c>
      <c r="E93" s="115">
        <v>725.7518877858427</v>
      </c>
      <c r="F93" s="80">
        <v>1.0223566370575807</v>
      </c>
      <c r="G93" s="7">
        <v>1711.2688786414205</v>
      </c>
      <c r="H93" s="80">
        <v>0.961933104524893</v>
      </c>
      <c r="I93" s="80">
        <v>1.0223566370575807</v>
      </c>
      <c r="J93" s="80">
        <v>1.2040089139877883</v>
      </c>
      <c r="K93" s="80">
        <v>1.0223566370575807</v>
      </c>
      <c r="L93" s="80">
        <v>1.0677497189250957</v>
      </c>
    </row>
    <row r="94" spans="1:12" ht="12.75">
      <c r="A94" t="s">
        <v>90</v>
      </c>
      <c r="B94" s="124" t="s">
        <v>220</v>
      </c>
      <c r="C94" s="82">
        <v>0</v>
      </c>
      <c r="D94" s="43"/>
      <c r="E94" s="115">
        <v>626</v>
      </c>
      <c r="F94" s="80">
        <v>0.8818375336929163</v>
      </c>
      <c r="G94" s="7">
        <v>1620.4316171264145</v>
      </c>
      <c r="H94" s="80">
        <v>0.9108719474698778</v>
      </c>
      <c r="I94" s="80">
        <v>0.9108719474698778</v>
      </c>
      <c r="J94" s="80">
        <v>1.2040089139877883</v>
      </c>
      <c r="K94" s="80">
        <v>0.9108719474698778</v>
      </c>
      <c r="L94" s="80">
        <v>1.0677497189250957</v>
      </c>
    </row>
    <row r="95" spans="1:12" ht="12.75">
      <c r="A95" t="s">
        <v>90</v>
      </c>
      <c r="B95" s="124" t="s">
        <v>174</v>
      </c>
      <c r="C95" s="82">
        <v>0</v>
      </c>
      <c r="D95" s="43"/>
      <c r="E95" s="115">
        <v>591</v>
      </c>
      <c r="F95" s="80">
        <v>0.8325335182308522</v>
      </c>
      <c r="G95" s="7">
        <v>1978.522841353292</v>
      </c>
      <c r="H95" s="80">
        <v>1.1121610653419605</v>
      </c>
      <c r="I95" s="80">
        <v>1.1121610653419605</v>
      </c>
      <c r="J95" s="80">
        <v>1.2040089139877883</v>
      </c>
      <c r="K95" s="80">
        <v>1.1121610653419605</v>
      </c>
      <c r="L95" s="80">
        <v>1.0677497189250957</v>
      </c>
    </row>
    <row r="96" spans="1:12" ht="12.75">
      <c r="A96" t="s">
        <v>90</v>
      </c>
      <c r="B96" s="124" t="s">
        <v>176</v>
      </c>
      <c r="C96" s="82">
        <v>143.04</v>
      </c>
      <c r="D96" s="80">
        <v>0.6067324182730142</v>
      </c>
      <c r="E96" s="115">
        <v>593.2217770076822</v>
      </c>
      <c r="F96" s="80">
        <v>0.8356633047434243</v>
      </c>
      <c r="G96" s="7">
        <v>1666.9776100776253</v>
      </c>
      <c r="H96" s="80">
        <v>0.9370362353042351</v>
      </c>
      <c r="I96" s="80">
        <v>0.9370362353042351</v>
      </c>
      <c r="J96" s="80">
        <v>1.2040089139877883</v>
      </c>
      <c r="K96" s="80">
        <v>0.9370362353042351</v>
      </c>
      <c r="L96" s="80">
        <v>1.0677497189250957</v>
      </c>
    </row>
    <row r="97" spans="1:12" ht="12.75">
      <c r="A97" t="s">
        <v>90</v>
      </c>
      <c r="B97" s="124" t="s">
        <v>177</v>
      </c>
      <c r="C97" s="82">
        <v>162.83</v>
      </c>
      <c r="D97" s="80">
        <v>0.6906756128872686</v>
      </c>
      <c r="E97" s="115">
        <v>636.5116695150646</v>
      </c>
      <c r="F97" s="80">
        <v>0.8966451770158548</v>
      </c>
      <c r="G97" s="7">
        <v>1721.6825571446566</v>
      </c>
      <c r="H97" s="80">
        <v>0.9677868088826177</v>
      </c>
      <c r="I97" s="80">
        <v>0.9677868088826177</v>
      </c>
      <c r="J97" s="80">
        <v>1.2040089139877883</v>
      </c>
      <c r="K97" s="80">
        <v>0.9677868088826177</v>
      </c>
      <c r="L97" s="80">
        <v>1.0677497189250957</v>
      </c>
    </row>
    <row r="98" spans="1:12" ht="12.75">
      <c r="A98" t="s">
        <v>90</v>
      </c>
      <c r="B98" s="124" t="s">
        <v>178</v>
      </c>
      <c r="C98" s="82">
        <v>0</v>
      </c>
      <c r="D98" s="43"/>
      <c r="E98" s="115">
        <v>671.7122541878509</v>
      </c>
      <c r="F98" s="80">
        <v>0.9462317533295906</v>
      </c>
      <c r="G98" s="7">
        <v>1724.6516262823127</v>
      </c>
      <c r="H98" s="80">
        <v>0.969455772730895</v>
      </c>
      <c r="I98" s="80">
        <v>0.969455772730895</v>
      </c>
      <c r="J98" s="80">
        <v>1.2040089139877883</v>
      </c>
      <c r="K98" s="80">
        <v>0.969455772730895</v>
      </c>
      <c r="L98" s="80">
        <v>1.0677497189250957</v>
      </c>
    </row>
    <row r="99" spans="1:12" ht="12.75">
      <c r="A99" t="s">
        <v>90</v>
      </c>
      <c r="B99" s="124" t="s">
        <v>179</v>
      </c>
      <c r="C99" s="82">
        <v>171.35</v>
      </c>
      <c r="D99" s="80">
        <v>0.7268148760562149</v>
      </c>
      <c r="E99" s="115">
        <v>611.6916253449896</v>
      </c>
      <c r="F99" s="80">
        <v>0.861681524400698</v>
      </c>
      <c r="G99" s="7">
        <v>1822.8892046762028</v>
      </c>
      <c r="H99" s="80">
        <v>1.0246767727414043</v>
      </c>
      <c r="I99" s="80">
        <v>1.0246767727414043</v>
      </c>
      <c r="J99" s="80">
        <v>1.2040089139877883</v>
      </c>
      <c r="K99" s="80">
        <v>1.0246767727414043</v>
      </c>
      <c r="L99" s="80">
        <v>1.0677497189250957</v>
      </c>
    </row>
    <row r="100" spans="1:12" ht="12.75">
      <c r="A100" t="s">
        <v>90</v>
      </c>
      <c r="B100" s="124" t="s">
        <v>95</v>
      </c>
      <c r="C100" s="82">
        <v>0</v>
      </c>
      <c r="D100" s="43"/>
      <c r="E100" s="115">
        <v>656</v>
      </c>
      <c r="F100" s="80">
        <v>0.9240981183746854</v>
      </c>
      <c r="G100" s="7">
        <v>2013.7210285628175</v>
      </c>
      <c r="H100" s="80">
        <v>1.131946560139825</v>
      </c>
      <c r="I100" s="80">
        <v>1.131946560139825</v>
      </c>
      <c r="J100" s="80">
        <v>1.2040089139877883</v>
      </c>
      <c r="K100" s="80">
        <v>1.131946560139825</v>
      </c>
      <c r="L100" s="80">
        <v>1.0677497189250957</v>
      </c>
    </row>
    <row r="101" spans="1:12" ht="12.75">
      <c r="A101" t="s">
        <v>90</v>
      </c>
      <c r="B101" s="124" t="s">
        <v>180</v>
      </c>
      <c r="C101" s="82">
        <v>136.81</v>
      </c>
      <c r="D101" s="80">
        <v>0.580306642505111</v>
      </c>
      <c r="E101" s="115">
        <v>601.5688562292203</v>
      </c>
      <c r="F101" s="80">
        <v>0.8474217196863325</v>
      </c>
      <c r="G101" s="7">
        <v>1659.5074793915635</v>
      </c>
      <c r="H101" s="80">
        <v>0.932837148830019</v>
      </c>
      <c r="I101" s="80">
        <v>0.932837148830019</v>
      </c>
      <c r="J101" s="80">
        <v>1.2040089139877883</v>
      </c>
      <c r="K101" s="80">
        <v>0.932837148830019</v>
      </c>
      <c r="L101" s="80">
        <v>1.0677497189250957</v>
      </c>
    </row>
    <row r="102" spans="1:12" ht="12.75">
      <c r="A102" t="s">
        <v>90</v>
      </c>
      <c r="B102" s="124" t="s">
        <v>196</v>
      </c>
      <c r="C102" s="82">
        <v>0</v>
      </c>
      <c r="D102" s="43"/>
      <c r="E102" s="115">
        <v>747.6980947731255</v>
      </c>
      <c r="F102" s="80">
        <v>1.0532719550185707</v>
      </c>
      <c r="G102" s="7">
        <v>1777.0691272266556</v>
      </c>
      <c r="H102" s="80">
        <v>0.9989205342561899</v>
      </c>
      <c r="I102" s="80">
        <v>1.0532719550185707</v>
      </c>
      <c r="J102" s="80">
        <v>1.2040089139877883</v>
      </c>
      <c r="K102" s="80">
        <v>1.0532719550185707</v>
      </c>
      <c r="L102" s="80">
        <v>1.0677497189250957</v>
      </c>
    </row>
    <row r="103" spans="1:12" ht="12.75">
      <c r="A103" t="s">
        <v>90</v>
      </c>
      <c r="B103" s="124" t="s">
        <v>181</v>
      </c>
      <c r="C103" s="82">
        <v>0</v>
      </c>
      <c r="D103" s="43"/>
      <c r="E103" s="115">
        <v>591</v>
      </c>
      <c r="F103" s="80">
        <v>0.8325335182308522</v>
      </c>
      <c r="G103" s="7">
        <v>1978.522841353292</v>
      </c>
      <c r="H103" s="80">
        <v>1.1121610653419605</v>
      </c>
      <c r="I103" s="80">
        <v>1.1121610653419605</v>
      </c>
      <c r="J103" s="80">
        <v>1.2040089139877883</v>
      </c>
      <c r="K103" s="80">
        <v>1.1121610653419605</v>
      </c>
      <c r="L103" s="80">
        <v>1.0677497189250957</v>
      </c>
    </row>
    <row r="104" spans="1:12" ht="12.75">
      <c r="A104" t="s">
        <v>90</v>
      </c>
      <c r="B104" s="124" t="s">
        <v>183</v>
      </c>
      <c r="C104" s="82">
        <v>0</v>
      </c>
      <c r="D104" s="43"/>
      <c r="E104" s="115">
        <v>591</v>
      </c>
      <c r="F104" s="80">
        <v>0.8325335182308522</v>
      </c>
      <c r="G104" s="7">
        <v>1665.7093786147595</v>
      </c>
      <c r="H104" s="80">
        <v>0.9363233410048313</v>
      </c>
      <c r="I104" s="80">
        <v>0.9363233410048313</v>
      </c>
      <c r="J104" s="80">
        <v>1.2040089139877883</v>
      </c>
      <c r="K104" s="80">
        <v>0.9363233410048313</v>
      </c>
      <c r="L104" s="80">
        <v>1.0677497189250957</v>
      </c>
    </row>
    <row r="105" spans="1:12" ht="12.75">
      <c r="A105" t="s">
        <v>90</v>
      </c>
      <c r="B105" s="124" t="s">
        <v>184</v>
      </c>
      <c r="C105" s="82">
        <v>158.15</v>
      </c>
      <c r="D105" s="80">
        <v>0.6708244683296783</v>
      </c>
      <c r="E105" s="115">
        <v>591</v>
      </c>
      <c r="F105" s="80">
        <v>0.8325335182308522</v>
      </c>
      <c r="G105" s="7">
        <v>1665.7093786147595</v>
      </c>
      <c r="H105" s="80">
        <v>0.9363233410048313</v>
      </c>
      <c r="I105" s="80">
        <v>0.9363233410048313</v>
      </c>
      <c r="J105" s="80">
        <v>1.2040089139877883</v>
      </c>
      <c r="K105" s="80">
        <v>0.9363233410048313</v>
      </c>
      <c r="L105" s="80">
        <v>1.0677497189250957</v>
      </c>
    </row>
    <row r="106" spans="1:12" ht="12.75">
      <c r="A106" t="s">
        <v>90</v>
      </c>
      <c r="B106" s="124" t="s">
        <v>185</v>
      </c>
      <c r="C106" s="82">
        <v>0</v>
      </c>
      <c r="D106" s="43"/>
      <c r="E106" s="115">
        <v>595</v>
      </c>
      <c r="F106" s="80">
        <v>0.8381682628550882</v>
      </c>
      <c r="G106" s="7">
        <v>1654.1706047385248</v>
      </c>
      <c r="H106" s="80">
        <v>0.929837201558417</v>
      </c>
      <c r="I106" s="80">
        <v>0.929837201558417</v>
      </c>
      <c r="J106" s="80">
        <v>1.2040089139877883</v>
      </c>
      <c r="K106" s="80">
        <v>0.929837201558417</v>
      </c>
      <c r="L106" s="80">
        <v>1.0677497189250957</v>
      </c>
    </row>
    <row r="107" spans="1:12" ht="12.75">
      <c r="A107" t="s">
        <v>90</v>
      </c>
      <c r="B107" s="124" t="s">
        <v>175</v>
      </c>
      <c r="C107" s="82">
        <v>0</v>
      </c>
      <c r="D107" s="43"/>
      <c r="E107" s="115">
        <v>591</v>
      </c>
      <c r="F107" s="80">
        <v>0.8325335182308522</v>
      </c>
      <c r="G107" s="7">
        <v>1978.522841353292</v>
      </c>
      <c r="H107" s="80">
        <v>1.1121610653419605</v>
      </c>
      <c r="I107" s="80">
        <v>1.1121610653419605</v>
      </c>
      <c r="J107" s="80">
        <v>1.2040089139877883</v>
      </c>
      <c r="K107" s="80">
        <v>1.1121610653419605</v>
      </c>
      <c r="L107" s="80">
        <v>1.0677497189250957</v>
      </c>
    </row>
    <row r="108" spans="1:12" ht="12.75">
      <c r="A108" t="s">
        <v>90</v>
      </c>
      <c r="B108" s="124" t="s">
        <v>91</v>
      </c>
      <c r="C108" s="82">
        <v>170.17</v>
      </c>
      <c r="D108" s="80">
        <v>0.7218096729412669</v>
      </c>
      <c r="E108" s="115">
        <v>605.8300175214721</v>
      </c>
      <c r="F108" s="80">
        <v>0.8534243586074619</v>
      </c>
      <c r="G108" s="7">
        <v>1601.5047694891368</v>
      </c>
      <c r="H108" s="80">
        <v>0.9002328471310401</v>
      </c>
      <c r="I108" s="80">
        <v>0.9002328471310401</v>
      </c>
      <c r="J108" s="80">
        <v>1.2040089139877883</v>
      </c>
      <c r="K108" s="80">
        <v>0.9002328471310401</v>
      </c>
      <c r="L108" s="80">
        <v>1.0677497189250957</v>
      </c>
    </row>
    <row r="109" spans="1:12" ht="12.75">
      <c r="A109" t="s">
        <v>90</v>
      </c>
      <c r="B109" s="124" t="s">
        <v>186</v>
      </c>
      <c r="C109" s="82">
        <v>130.73</v>
      </c>
      <c r="D109" s="80">
        <v>0.5545171213704638</v>
      </c>
      <c r="E109" s="115">
        <v>626.0460096178001</v>
      </c>
      <c r="F109" s="80">
        <v>0.8819023468045568</v>
      </c>
      <c r="G109" s="7">
        <v>1977.2647290005195</v>
      </c>
      <c r="H109" s="80">
        <v>1.111453859165042</v>
      </c>
      <c r="I109" s="80">
        <v>1.111453859165042</v>
      </c>
      <c r="J109" s="80">
        <v>1.2040089139877883</v>
      </c>
      <c r="K109" s="80">
        <v>1.111453859165042</v>
      </c>
      <c r="L109" s="80">
        <v>1.0677497189250957</v>
      </c>
    </row>
    <row r="110" spans="1:12" ht="12.75">
      <c r="A110" t="s">
        <v>90</v>
      </c>
      <c r="B110" s="124" t="s">
        <v>187</v>
      </c>
      <c r="C110" s="82">
        <v>0</v>
      </c>
      <c r="D110" s="43"/>
      <c r="E110" s="115">
        <v>633</v>
      </c>
      <c r="F110" s="80">
        <v>0.8916983367853291</v>
      </c>
      <c r="G110" s="7">
        <v>1684.2457740424657</v>
      </c>
      <c r="H110" s="80">
        <v>0.9467429615700286</v>
      </c>
      <c r="I110" s="80">
        <v>0.9467429615700286</v>
      </c>
      <c r="J110" s="80">
        <v>1.2040089139877883</v>
      </c>
      <c r="K110" s="80">
        <v>0.9467429615700286</v>
      </c>
      <c r="L110" s="80">
        <v>1.0677497189250957</v>
      </c>
    </row>
    <row r="111" spans="1:12" ht="12.75">
      <c r="A111" t="s">
        <v>90</v>
      </c>
      <c r="B111" s="124" t="s">
        <v>221</v>
      </c>
      <c r="C111" s="82">
        <v>179.65</v>
      </c>
      <c r="D111" s="80">
        <v>0.7620209657630523</v>
      </c>
      <c r="E111" s="115">
        <v>626</v>
      </c>
      <c r="F111" s="80">
        <v>0.8818375336929163</v>
      </c>
      <c r="G111" s="7">
        <v>1458.4121585915948</v>
      </c>
      <c r="H111" s="80">
        <v>0.8197980766789986</v>
      </c>
      <c r="I111" s="80">
        <v>0.8818375336929163</v>
      </c>
      <c r="J111" s="80">
        <v>1.2040089139877883</v>
      </c>
      <c r="K111" s="80">
        <v>0.8818375336929163</v>
      </c>
      <c r="L111" s="80">
        <v>1.0677497189250957</v>
      </c>
    </row>
    <row r="112" spans="1:12" ht="12.75">
      <c r="A112" t="s">
        <v>90</v>
      </c>
      <c r="B112" s="124" t="s">
        <v>92</v>
      </c>
      <c r="C112" s="82">
        <v>127.83</v>
      </c>
      <c r="D112" s="80">
        <v>0.5422161984608459</v>
      </c>
      <c r="E112" s="115">
        <v>579.9549939533103</v>
      </c>
      <c r="F112" s="80">
        <v>0.816974571119293</v>
      </c>
      <c r="G112" s="7">
        <v>1737.1538020691369</v>
      </c>
      <c r="H112" s="80">
        <v>0.9764834566431294</v>
      </c>
      <c r="I112" s="80">
        <v>0.9764834566431294</v>
      </c>
      <c r="J112" s="80">
        <v>1.2040089139877883</v>
      </c>
      <c r="K112" s="80">
        <v>0.9764834566431294</v>
      </c>
      <c r="L112" s="80">
        <v>1.0677497189250957</v>
      </c>
    </row>
    <row r="113" spans="1:12" ht="12.75">
      <c r="A113" t="s">
        <v>90</v>
      </c>
      <c r="B113" s="124" t="s">
        <v>188</v>
      </c>
      <c r="C113" s="82">
        <v>0</v>
      </c>
      <c r="D113" s="43"/>
      <c r="E113" s="115">
        <v>620.9087525278084</v>
      </c>
      <c r="F113" s="80">
        <v>0.8746655638617696</v>
      </c>
      <c r="G113" s="7">
        <v>1893.868965197794</v>
      </c>
      <c r="H113" s="80">
        <v>1.0645756935066635</v>
      </c>
      <c r="I113" s="80">
        <v>1.0645756935066635</v>
      </c>
      <c r="J113" s="80">
        <v>1.2040089139877883</v>
      </c>
      <c r="K113" s="80">
        <v>1.0645756935066635</v>
      </c>
      <c r="L113" s="80">
        <v>1.0677497189250957</v>
      </c>
    </row>
    <row r="114" spans="1:12" ht="12.75">
      <c r="A114" t="s">
        <v>90</v>
      </c>
      <c r="B114" s="124" t="s">
        <v>189</v>
      </c>
      <c r="C114" s="82">
        <v>0</v>
      </c>
      <c r="D114" s="43"/>
      <c r="E114" s="115">
        <v>636.0420993000647</v>
      </c>
      <c r="F114" s="80">
        <v>0.8959836999546869</v>
      </c>
      <c r="G114" s="7">
        <v>1847.12948591009</v>
      </c>
      <c r="H114" s="80">
        <v>1.0383026437385918</v>
      </c>
      <c r="I114" s="80">
        <v>1.0383026437385918</v>
      </c>
      <c r="J114" s="80">
        <v>1.2040089139877883</v>
      </c>
      <c r="K114" s="80">
        <v>1.0383026437385918</v>
      </c>
      <c r="L114" s="80">
        <v>1.0677497189250957</v>
      </c>
    </row>
    <row r="115" spans="1:12" ht="12.75">
      <c r="A115" t="s">
        <v>90</v>
      </c>
      <c r="B115" s="124" t="s">
        <v>190</v>
      </c>
      <c r="C115" s="82">
        <v>152</v>
      </c>
      <c r="D115" s="80">
        <v>0.6447380283661784</v>
      </c>
      <c r="E115" s="115">
        <v>595</v>
      </c>
      <c r="F115" s="80">
        <v>0.8381682628550882</v>
      </c>
      <c r="G115" s="7">
        <v>1654.1706047385246</v>
      </c>
      <c r="H115" s="80">
        <v>0.9298372015584169</v>
      </c>
      <c r="I115" s="80">
        <v>0.9298372015584169</v>
      </c>
      <c r="J115" s="80">
        <v>1.2040089139877883</v>
      </c>
      <c r="K115" s="80">
        <v>0.9298372015584169</v>
      </c>
      <c r="L115" s="80">
        <v>1.0677497189250957</v>
      </c>
    </row>
    <row r="116" spans="1:12" ht="12.75">
      <c r="A116" t="s">
        <v>90</v>
      </c>
      <c r="B116" s="124" t="s">
        <v>182</v>
      </c>
      <c r="C116" s="82">
        <v>144.31</v>
      </c>
      <c r="D116" s="80">
        <v>0.6121193741679158</v>
      </c>
      <c r="E116" s="115">
        <v>687.1525982309722</v>
      </c>
      <c r="F116" s="80">
        <v>0.9679823522279232</v>
      </c>
      <c r="G116" s="7">
        <v>1771.002604812652</v>
      </c>
      <c r="H116" s="80">
        <v>0.9955104396695313</v>
      </c>
      <c r="I116" s="80">
        <v>0.9955104396695313</v>
      </c>
      <c r="J116" s="80">
        <v>1.2040089139877883</v>
      </c>
      <c r="K116" s="80">
        <v>0.9955104396695313</v>
      </c>
      <c r="L116" s="80">
        <v>1.0677497189250957</v>
      </c>
    </row>
    <row r="117" spans="1:12" ht="12.75">
      <c r="A117" t="s">
        <v>90</v>
      </c>
      <c r="B117" s="124" t="s">
        <v>191</v>
      </c>
      <c r="C117" s="82">
        <v>0</v>
      </c>
      <c r="D117" s="43"/>
      <c r="E117" s="115">
        <v>721</v>
      </c>
      <c r="F117" s="80">
        <v>1.0156627185185185</v>
      </c>
      <c r="G117" s="7">
        <v>1654.1706047385246</v>
      </c>
      <c r="H117" s="80">
        <v>0.9298372015584169</v>
      </c>
      <c r="I117" s="80">
        <v>1.0156627185185185</v>
      </c>
      <c r="J117" s="80">
        <v>1.2040089139877883</v>
      </c>
      <c r="K117" s="80">
        <v>1.0156627185185185</v>
      </c>
      <c r="L117" s="80">
        <v>1.0677497189250957</v>
      </c>
    </row>
    <row r="118" spans="1:12" ht="12.75">
      <c r="A118" t="s">
        <v>90</v>
      </c>
      <c r="B118" s="124" t="s">
        <v>192</v>
      </c>
      <c r="C118" s="82">
        <v>146.22</v>
      </c>
      <c r="D118" s="80">
        <v>0.6202210164980434</v>
      </c>
      <c r="E118" s="115">
        <v>591</v>
      </c>
      <c r="F118" s="80">
        <v>0.8325335182308522</v>
      </c>
      <c r="G118" s="7">
        <v>1659.3836724542275</v>
      </c>
      <c r="H118" s="80">
        <v>0.9327675548620109</v>
      </c>
      <c r="I118" s="80">
        <v>0.9327675548620109</v>
      </c>
      <c r="J118" s="80">
        <v>1.2040089139877883</v>
      </c>
      <c r="K118" s="80">
        <v>0.9327675548620109</v>
      </c>
      <c r="L118" s="80">
        <v>1.0677497189250957</v>
      </c>
    </row>
    <row r="119" spans="1:12" ht="12.75">
      <c r="A119" t="s">
        <v>90</v>
      </c>
      <c r="B119" s="124" t="s">
        <v>193</v>
      </c>
      <c r="C119" s="82">
        <v>138.29</v>
      </c>
      <c r="D119" s="80">
        <v>0.5865843548865711</v>
      </c>
      <c r="E119" s="115">
        <v>591</v>
      </c>
      <c r="F119" s="80">
        <v>0.8325335182308522</v>
      </c>
      <c r="G119" s="7">
        <v>2092.2409117714096</v>
      </c>
      <c r="H119" s="80">
        <v>1.1760839110637413</v>
      </c>
      <c r="I119" s="80">
        <v>1.1760839110637413</v>
      </c>
      <c r="J119" s="80">
        <v>1.2040089139877883</v>
      </c>
      <c r="K119" s="80">
        <v>1.1760839110637413</v>
      </c>
      <c r="L119" s="80">
        <v>1.0677497189250957</v>
      </c>
    </row>
    <row r="120" spans="1:12" ht="12.75">
      <c r="A120" t="s">
        <v>90</v>
      </c>
      <c r="B120" s="124" t="s">
        <v>194</v>
      </c>
      <c r="C120" s="82">
        <v>136.88</v>
      </c>
      <c r="D120" s="80">
        <v>0.5806035613339637</v>
      </c>
      <c r="E120" s="115">
        <v>595</v>
      </c>
      <c r="F120" s="80">
        <v>0.8381682628550882</v>
      </c>
      <c r="G120" s="7">
        <v>1654.1706047385248</v>
      </c>
      <c r="H120" s="80">
        <v>0.929837201558417</v>
      </c>
      <c r="I120" s="80">
        <v>0.929837201558417</v>
      </c>
      <c r="J120" s="80">
        <v>1.2040089139877883</v>
      </c>
      <c r="K120" s="80">
        <v>0.929837201558417</v>
      </c>
      <c r="L120" s="80">
        <v>1.0677497189250957</v>
      </c>
    </row>
    <row r="121" spans="1:12" ht="12.75">
      <c r="A121" t="s">
        <v>90</v>
      </c>
      <c r="B121" s="124" t="s">
        <v>195</v>
      </c>
      <c r="C121" s="82">
        <v>129.3</v>
      </c>
      <c r="D121" s="80">
        <v>0.5484514938667557</v>
      </c>
      <c r="E121" s="115">
        <v>630.8077307970366</v>
      </c>
      <c r="F121" s="80">
        <v>0.8886101175087601</v>
      </c>
      <c r="G121" s="7">
        <v>1682.675943865348</v>
      </c>
      <c r="H121" s="80">
        <v>0.9458605335455965</v>
      </c>
      <c r="I121" s="80">
        <v>0.9458605335455965</v>
      </c>
      <c r="J121" s="80">
        <v>1.2040089139877883</v>
      </c>
      <c r="K121" s="80">
        <v>0.9458605335455965</v>
      </c>
      <c r="L121" s="80">
        <v>1.0677497189250957</v>
      </c>
    </row>
    <row r="122" spans="1:12" ht="12.75">
      <c r="A122" t="s">
        <v>90</v>
      </c>
      <c r="B122" s="124" t="s">
        <v>93</v>
      </c>
      <c r="C122" s="82">
        <v>166.35</v>
      </c>
      <c r="D122" s="80">
        <v>0.7056063882810116</v>
      </c>
      <c r="E122" s="115">
        <v>692</v>
      </c>
      <c r="F122" s="80">
        <v>0.9748108199928084</v>
      </c>
      <c r="G122" s="7">
        <v>1471.4863391374179</v>
      </c>
      <c r="H122" s="80">
        <v>0.8271472941155636</v>
      </c>
      <c r="I122" s="80">
        <v>0.9748108199928084</v>
      </c>
      <c r="J122" s="80">
        <v>1.2040089139877883</v>
      </c>
      <c r="K122" s="80">
        <v>0.9748108199928084</v>
      </c>
      <c r="L122" s="80">
        <v>1.0677497189250957</v>
      </c>
    </row>
    <row r="123" spans="1:12" ht="12.75">
      <c r="A123" t="s">
        <v>90</v>
      </c>
      <c r="B123" s="124" t="s">
        <v>94</v>
      </c>
      <c r="C123" s="82">
        <v>162.52</v>
      </c>
      <c r="D123" s="80">
        <v>0.689360686645206</v>
      </c>
      <c r="E123" s="115">
        <v>584.9128217699275</v>
      </c>
      <c r="F123" s="80">
        <v>0.8239585945286856</v>
      </c>
      <c r="G123" s="7">
        <v>1700.841689529248</v>
      </c>
      <c r="H123" s="80">
        <v>0.956071805625971</v>
      </c>
      <c r="I123" s="80">
        <v>0.956071805625971</v>
      </c>
      <c r="J123" s="80">
        <v>1.2040089139877883</v>
      </c>
      <c r="K123" s="80">
        <v>0.956071805625971</v>
      </c>
      <c r="L123" s="80">
        <v>1.0677497189250957</v>
      </c>
    </row>
    <row r="124" spans="1:12" ht="12.75">
      <c r="A124" t="s">
        <v>90</v>
      </c>
      <c r="B124" s="124" t="s">
        <v>197</v>
      </c>
      <c r="C124" s="82">
        <v>130.73</v>
      </c>
      <c r="D124" s="80">
        <v>0.5545171213704638</v>
      </c>
      <c r="E124" s="115">
        <v>622.3704953843501</v>
      </c>
      <c r="F124" s="80">
        <v>0.8767247007874981</v>
      </c>
      <c r="G124" s="7">
        <v>1954.7051518271335</v>
      </c>
      <c r="H124" s="80">
        <v>1.098772740272497</v>
      </c>
      <c r="I124" s="80">
        <v>1.098772740272497</v>
      </c>
      <c r="J124" s="80">
        <v>1.2040089139877883</v>
      </c>
      <c r="K124" s="80">
        <v>1.098772740272497</v>
      </c>
      <c r="L124" s="80">
        <v>1.0677497189250957</v>
      </c>
    </row>
    <row r="125" spans="1:12" ht="12.75">
      <c r="A125" t="s">
        <v>90</v>
      </c>
      <c r="B125" s="124" t="s">
        <v>198</v>
      </c>
      <c r="C125" s="82">
        <v>157.43</v>
      </c>
      <c r="D125" s="80">
        <v>0.6677704460900491</v>
      </c>
      <c r="E125" s="115">
        <v>591</v>
      </c>
      <c r="F125" s="80">
        <v>0.8325335182308522</v>
      </c>
      <c r="G125" s="7">
        <v>1712.725696925719</v>
      </c>
      <c r="H125" s="80">
        <v>0.9627520066579442</v>
      </c>
      <c r="I125" s="80">
        <v>0.9627520066579442</v>
      </c>
      <c r="J125" s="80">
        <v>1.2040089139877883</v>
      </c>
      <c r="K125" s="80">
        <v>0.9627520066579442</v>
      </c>
      <c r="L125" s="80">
        <v>1.0677497189250957</v>
      </c>
    </row>
    <row r="126" spans="1:12" ht="12.75">
      <c r="A126" t="s">
        <v>90</v>
      </c>
      <c r="B126" s="124" t="s">
        <v>199</v>
      </c>
      <c r="C126" s="82">
        <v>169.25</v>
      </c>
      <c r="D126" s="80">
        <v>0.7179073111906296</v>
      </c>
      <c r="E126" s="115">
        <v>633</v>
      </c>
      <c r="F126" s="80">
        <v>0.8916983367853291</v>
      </c>
      <c r="G126" s="7">
        <v>1684.2457740424654</v>
      </c>
      <c r="H126" s="80">
        <v>0.9467429615700285</v>
      </c>
      <c r="I126" s="80">
        <v>0.9467429615700285</v>
      </c>
      <c r="J126" s="80">
        <v>1.2040089139877883</v>
      </c>
      <c r="K126" s="80">
        <v>0.9467429615700285</v>
      </c>
      <c r="L126" s="80">
        <v>1.0677497189250957</v>
      </c>
    </row>
    <row r="127" spans="1:12" ht="12.75">
      <c r="A127" t="s">
        <v>90</v>
      </c>
      <c r="B127" s="124" t="s">
        <v>200</v>
      </c>
      <c r="C127" s="82">
        <v>0</v>
      </c>
      <c r="D127" s="43"/>
      <c r="E127" s="115">
        <v>591</v>
      </c>
      <c r="F127" s="80">
        <v>0.8325335182308522</v>
      </c>
      <c r="G127" s="7">
        <v>1665.7093786147595</v>
      </c>
      <c r="H127" s="80">
        <v>0.9363233410048313</v>
      </c>
      <c r="I127" s="80">
        <v>0.9363233410048313</v>
      </c>
      <c r="J127" s="80">
        <v>1.2040089139877883</v>
      </c>
      <c r="K127" s="80">
        <v>0.9363233410048313</v>
      </c>
      <c r="L127" s="80">
        <v>1.0677497189250957</v>
      </c>
    </row>
    <row r="128" spans="1:12" ht="12.75">
      <c r="A128" t="s">
        <v>90</v>
      </c>
      <c r="B128" s="124" t="s">
        <v>201</v>
      </c>
      <c r="C128" s="82">
        <v>0</v>
      </c>
      <c r="D128" s="43"/>
      <c r="E128" s="115">
        <v>595</v>
      </c>
      <c r="F128" s="80">
        <v>0.8381682628550882</v>
      </c>
      <c r="G128" s="7">
        <v>1495.8407337515966</v>
      </c>
      <c r="H128" s="80">
        <v>0.8408373101688214</v>
      </c>
      <c r="I128" s="80">
        <v>0.8408373101688214</v>
      </c>
      <c r="J128" s="80">
        <v>1.2040089139877883</v>
      </c>
      <c r="K128" s="80">
        <v>0.8408373101688214</v>
      </c>
      <c r="L128" s="80">
        <v>1.0677497189250957</v>
      </c>
    </row>
    <row r="129" spans="1:12" ht="12.75">
      <c r="A129" t="s">
        <v>3</v>
      </c>
      <c r="B129" s="124" t="s">
        <v>142</v>
      </c>
      <c r="C129" s="82">
        <v>278</v>
      </c>
      <c r="D129" s="80">
        <v>1.1791919203013</v>
      </c>
      <c r="E129" s="115">
        <v>626</v>
      </c>
      <c r="F129" s="80">
        <v>0.8818375336929163</v>
      </c>
      <c r="G129" s="7">
        <v>1728.8319542923189</v>
      </c>
      <c r="H129" s="80">
        <v>0.9718056056243618</v>
      </c>
      <c r="I129" s="80">
        <v>1.1791919203013</v>
      </c>
      <c r="J129" s="80">
        <v>1.2040089139877883</v>
      </c>
      <c r="K129" s="80">
        <v>0.9718056056243618</v>
      </c>
      <c r="L129" s="80">
        <v>1.0677497189250957</v>
      </c>
    </row>
    <row r="130" spans="1:12" ht="12.75">
      <c r="A130" t="s">
        <v>3</v>
      </c>
      <c r="B130" s="124" t="s">
        <v>19</v>
      </c>
      <c r="C130" s="82">
        <v>329.21</v>
      </c>
      <c r="D130" s="80">
        <v>1.3964092520949314</v>
      </c>
      <c r="E130" s="115">
        <v>925</v>
      </c>
      <c r="F130" s="80">
        <v>1.3030346943545488</v>
      </c>
      <c r="G130" s="7">
        <v>1832.3358185277625</v>
      </c>
      <c r="H130" s="80">
        <v>1.0299868737447562</v>
      </c>
      <c r="I130" s="80">
        <v>1.3964092520949314</v>
      </c>
      <c r="J130" s="80">
        <v>1.2040089139877883</v>
      </c>
      <c r="K130" s="80">
        <v>1.3030346943545488</v>
      </c>
      <c r="L130" s="80">
        <v>1.0677497189250957</v>
      </c>
    </row>
    <row r="131" spans="1:12" ht="12.75">
      <c r="A131" t="s">
        <v>3</v>
      </c>
      <c r="B131" s="124" t="s">
        <v>34</v>
      </c>
      <c r="C131" s="82">
        <v>394.86</v>
      </c>
      <c r="D131" s="80">
        <v>1.6748766965833501</v>
      </c>
      <c r="E131" s="115">
        <v>1382</v>
      </c>
      <c r="F131" s="80">
        <v>1.946804267673499</v>
      </c>
      <c r="G131" s="7">
        <v>2530.3070613507302</v>
      </c>
      <c r="H131" s="80">
        <v>1.4223282835942839</v>
      </c>
      <c r="I131" s="80">
        <v>1.946804267673499</v>
      </c>
      <c r="J131" s="80">
        <v>1.2040089139877883</v>
      </c>
      <c r="K131" s="80">
        <v>1.946804267673499</v>
      </c>
      <c r="L131" s="80">
        <v>1.0677497189250957</v>
      </c>
    </row>
    <row r="132" spans="1:12" ht="12.75">
      <c r="A132" t="s">
        <v>3</v>
      </c>
      <c r="B132" s="124" t="s">
        <v>35</v>
      </c>
      <c r="C132" s="82">
        <v>380.36</v>
      </c>
      <c r="D132" s="80">
        <v>1.6133720820352606</v>
      </c>
      <c r="E132" s="115">
        <v>878</v>
      </c>
      <c r="F132" s="80">
        <v>1.236826445019777</v>
      </c>
      <c r="G132" s="7">
        <v>1648.2929579059162</v>
      </c>
      <c r="H132" s="80">
        <v>0.926533277122252</v>
      </c>
      <c r="I132" s="80">
        <v>1.6133720820352606</v>
      </c>
      <c r="J132" s="80">
        <v>1.2040089139877883</v>
      </c>
      <c r="K132" s="80">
        <v>1.236826445019777</v>
      </c>
      <c r="L132" s="80">
        <v>1.0677497189250957</v>
      </c>
    </row>
    <row r="133" spans="1:12" ht="12.75">
      <c r="A133" t="s">
        <v>3</v>
      </c>
      <c r="B133" s="124" t="s">
        <v>36</v>
      </c>
      <c r="C133" s="82">
        <v>232.66</v>
      </c>
      <c r="D133" s="80">
        <v>0.986873353155757</v>
      </c>
      <c r="E133" s="115">
        <v>835.9999999999999</v>
      </c>
      <c r="F133" s="80">
        <v>1.1776616264653001</v>
      </c>
      <c r="G133" s="7">
        <v>1648.2929579059162</v>
      </c>
      <c r="H133" s="80">
        <v>0.926533277122252</v>
      </c>
      <c r="I133" s="80">
        <v>1.1776616264653001</v>
      </c>
      <c r="J133" s="80">
        <v>1.2040089139877883</v>
      </c>
      <c r="K133" s="80">
        <v>1.1776616264653001</v>
      </c>
      <c r="L133" s="80">
        <v>1.0677497189250957</v>
      </c>
    </row>
    <row r="134" spans="1:12" ht="12.75">
      <c r="A134" t="s">
        <v>3</v>
      </c>
      <c r="B134" s="124" t="s">
        <v>37</v>
      </c>
      <c r="C134" s="82">
        <v>232.66</v>
      </c>
      <c r="D134" s="80">
        <v>0.986873353155757</v>
      </c>
      <c r="E134" s="115">
        <v>836</v>
      </c>
      <c r="F134" s="80">
        <v>1.1776616264653004</v>
      </c>
      <c r="G134" s="7">
        <v>1648.2929579059162</v>
      </c>
      <c r="H134" s="80">
        <v>0.926533277122252</v>
      </c>
      <c r="I134" s="80">
        <v>1.1776616264653004</v>
      </c>
      <c r="J134" s="80">
        <v>1.2040089139877883</v>
      </c>
      <c r="K134" s="80">
        <v>1.1776616264653004</v>
      </c>
      <c r="L134" s="80">
        <v>1.0677497189250957</v>
      </c>
    </row>
    <row r="135" spans="1:12" ht="12.75">
      <c r="A135" t="s">
        <v>3</v>
      </c>
      <c r="B135" s="124" t="s">
        <v>38</v>
      </c>
      <c r="C135" s="82">
        <v>232.66</v>
      </c>
      <c r="D135" s="80">
        <v>0.986873353155757</v>
      </c>
      <c r="E135" s="115">
        <v>1203</v>
      </c>
      <c r="F135" s="80">
        <v>1.694649445738943</v>
      </c>
      <c r="G135" s="7">
        <v>1669.808348803094</v>
      </c>
      <c r="H135" s="80">
        <v>0.9386274412942901</v>
      </c>
      <c r="I135" s="80">
        <v>1.694649445738943</v>
      </c>
      <c r="J135" s="80">
        <v>1.2040089139877883</v>
      </c>
      <c r="K135" s="80">
        <v>1.694649445738943</v>
      </c>
      <c r="L135" s="80">
        <v>1.0677497189250957</v>
      </c>
    </row>
    <row r="136" spans="1:12" ht="12.75">
      <c r="A136" t="s">
        <v>3</v>
      </c>
      <c r="B136" s="124" t="s">
        <v>56</v>
      </c>
      <c r="C136" s="82">
        <v>380.36</v>
      </c>
      <c r="D136" s="80">
        <v>1.6133720820352606</v>
      </c>
      <c r="E136" s="115">
        <v>989</v>
      </c>
      <c r="F136" s="80">
        <v>1.393190608342323</v>
      </c>
      <c r="G136" s="7">
        <v>1648.2929579059162</v>
      </c>
      <c r="H136" s="80">
        <v>0.926533277122252</v>
      </c>
      <c r="I136" s="80">
        <v>1.6133720820352606</v>
      </c>
      <c r="J136" s="80">
        <v>1.2040089139877883</v>
      </c>
      <c r="K136" s="80">
        <v>1.393190608342323</v>
      </c>
      <c r="L136" s="80">
        <v>1.0677497189250957</v>
      </c>
    </row>
    <row r="137" spans="1:12" ht="12.75">
      <c r="A137" t="s">
        <v>3</v>
      </c>
      <c r="B137" s="124" t="s">
        <v>39</v>
      </c>
      <c r="C137" s="82">
        <v>394.86</v>
      </c>
      <c r="D137" s="80">
        <v>1.6748766965833501</v>
      </c>
      <c r="E137" s="115">
        <v>1116</v>
      </c>
      <c r="F137" s="80">
        <v>1.5720937501618124</v>
      </c>
      <c r="G137" s="7">
        <v>1768.0473373202424</v>
      </c>
      <c r="H137" s="80">
        <v>0.9938492339588706</v>
      </c>
      <c r="I137" s="80">
        <v>1.6748766965833501</v>
      </c>
      <c r="J137" s="80">
        <v>1.2040089139877883</v>
      </c>
      <c r="K137" s="80">
        <v>1.5720937501618124</v>
      </c>
      <c r="L137" s="80">
        <v>1.0677497189250957</v>
      </c>
    </row>
    <row r="138" spans="1:12" ht="12.75">
      <c r="A138" t="s">
        <v>3</v>
      </c>
      <c r="B138" s="124" t="s">
        <v>40</v>
      </c>
      <c r="C138" s="82">
        <v>391.14</v>
      </c>
      <c r="D138" s="80">
        <v>1.6590975816785987</v>
      </c>
      <c r="E138" s="115">
        <v>1382</v>
      </c>
      <c r="F138" s="80">
        <v>1.946804267673499</v>
      </c>
      <c r="G138" s="7">
        <v>2530.3070613507302</v>
      </c>
      <c r="H138" s="80">
        <v>1.4223282835942839</v>
      </c>
      <c r="I138" s="80">
        <v>1.946804267673499</v>
      </c>
      <c r="J138" s="80">
        <v>1.2040089139877883</v>
      </c>
      <c r="K138" s="80">
        <v>1.946804267673499</v>
      </c>
      <c r="L138" s="80">
        <v>1.0677497189250957</v>
      </c>
    </row>
    <row r="139" spans="1:12" ht="12.75">
      <c r="A139" t="s">
        <v>3</v>
      </c>
      <c r="B139" s="124" t="s">
        <v>41</v>
      </c>
      <c r="C139" s="82">
        <v>373.78</v>
      </c>
      <c r="D139" s="80">
        <v>1.585461712123093</v>
      </c>
      <c r="E139" s="115">
        <v>1116</v>
      </c>
      <c r="F139" s="80">
        <v>1.5720937501618124</v>
      </c>
      <c r="G139" s="7">
        <v>1934.1031919636143</v>
      </c>
      <c r="H139" s="80">
        <v>1.0871920310933845</v>
      </c>
      <c r="I139" s="80">
        <v>1.585461712123093</v>
      </c>
      <c r="J139" s="80">
        <v>1.2040089139877883</v>
      </c>
      <c r="K139" s="80">
        <v>1.5720937501618124</v>
      </c>
      <c r="L139" s="80">
        <v>1.0677497189250957</v>
      </c>
    </row>
    <row r="140" spans="1:12" ht="12.75">
      <c r="A140" t="s">
        <v>3</v>
      </c>
      <c r="B140" s="124" t="s">
        <v>42</v>
      </c>
      <c r="C140" s="82">
        <v>0</v>
      </c>
      <c r="D140" s="43"/>
      <c r="E140" s="115">
        <v>1007</v>
      </c>
      <c r="F140" s="80">
        <v>1.4185469591513844</v>
      </c>
      <c r="G140" s="7">
        <v>1690.2606915714966</v>
      </c>
      <c r="H140" s="80">
        <v>0.9501240481803078</v>
      </c>
      <c r="I140" s="80">
        <v>1.4185469591513844</v>
      </c>
      <c r="J140" s="80">
        <v>1.2040089139877883</v>
      </c>
      <c r="K140" s="80">
        <v>1.4185469591513844</v>
      </c>
      <c r="L140" s="80">
        <v>1.0677497189250957</v>
      </c>
    </row>
    <row r="141" spans="1:12" ht="12.75">
      <c r="A141" t="s">
        <v>3</v>
      </c>
      <c r="B141" s="124" t="s">
        <v>143</v>
      </c>
      <c r="C141" s="82">
        <v>300</v>
      </c>
      <c r="D141" s="80">
        <v>1.2725092665121942</v>
      </c>
      <c r="E141" s="115">
        <v>780.2273453827639</v>
      </c>
      <c r="F141" s="80">
        <v>1.0990954600193414</v>
      </c>
      <c r="G141" s="7">
        <v>1728.8319542923189</v>
      </c>
      <c r="H141" s="80">
        <v>0.9718056056243618</v>
      </c>
      <c r="I141" s="80">
        <v>1.2725092665121942</v>
      </c>
      <c r="J141" s="80">
        <v>1.2040089139877883</v>
      </c>
      <c r="K141" s="80">
        <v>1.0990954600193414</v>
      </c>
      <c r="L141" s="80">
        <v>1.0677497189250957</v>
      </c>
    </row>
    <row r="142" spans="1:12" ht="12.75">
      <c r="A142" t="s">
        <v>3</v>
      </c>
      <c r="B142" s="124" t="s">
        <v>20</v>
      </c>
      <c r="C142" s="82">
        <v>376.1</v>
      </c>
      <c r="D142" s="80">
        <v>1.5953024504507876</v>
      </c>
      <c r="E142" s="115">
        <v>780</v>
      </c>
      <c r="F142" s="80">
        <v>1.098775201725998</v>
      </c>
      <c r="G142" s="7">
        <v>1786.1615755617638</v>
      </c>
      <c r="H142" s="80">
        <v>1.004031552848234</v>
      </c>
      <c r="I142" s="80">
        <v>1.5953024504507876</v>
      </c>
      <c r="J142" s="80">
        <v>1.2040089139877883</v>
      </c>
      <c r="K142" s="80">
        <v>1.098775201725998</v>
      </c>
      <c r="L142" s="80">
        <v>1.0677497189250957</v>
      </c>
    </row>
    <row r="143" spans="1:12" ht="12.75">
      <c r="A143" t="s">
        <v>3</v>
      </c>
      <c r="B143" s="124" t="s">
        <v>43</v>
      </c>
      <c r="C143" s="82">
        <v>377.74</v>
      </c>
      <c r="D143" s="80">
        <v>1.6022588344410542</v>
      </c>
      <c r="E143" s="115">
        <v>878</v>
      </c>
      <c r="F143" s="80">
        <v>1.236826445019777</v>
      </c>
      <c r="G143" s="7">
        <v>1685.9336613545277</v>
      </c>
      <c r="H143" s="80">
        <v>0.9476917515015495</v>
      </c>
      <c r="I143" s="80">
        <v>1.6022588344410542</v>
      </c>
      <c r="J143" s="80">
        <v>1.2040089139877883</v>
      </c>
      <c r="K143" s="80">
        <v>1.236826445019777</v>
      </c>
      <c r="L143" s="80">
        <v>1.0677497189250957</v>
      </c>
    </row>
    <row r="144" spans="1:12" ht="12.75">
      <c r="A144" t="s">
        <v>3</v>
      </c>
      <c r="B144" s="124" t="s">
        <v>21</v>
      </c>
      <c r="C144" s="82">
        <v>194.33</v>
      </c>
      <c r="D144" s="80">
        <v>0.8242890858710491</v>
      </c>
      <c r="E144" s="115">
        <v>686.4148740929121</v>
      </c>
      <c r="F144" s="80">
        <v>0.9669431304476473</v>
      </c>
      <c r="G144" s="7">
        <v>1788.8741050373192</v>
      </c>
      <c r="H144" s="80">
        <v>1.00555631142481</v>
      </c>
      <c r="I144" s="80">
        <v>1.00555631142481</v>
      </c>
      <c r="J144" s="80">
        <v>1.2040089139877883</v>
      </c>
      <c r="K144" s="80">
        <v>1.00555631142481</v>
      </c>
      <c r="L144" s="80">
        <v>1.0677497189250957</v>
      </c>
    </row>
    <row r="145" spans="1:12" ht="12.75">
      <c r="A145" t="s">
        <v>3</v>
      </c>
      <c r="B145" s="124" t="s">
        <v>45</v>
      </c>
      <c r="C145" s="82">
        <v>222.24</v>
      </c>
      <c r="D145" s="80">
        <v>0.9426748646322335</v>
      </c>
      <c r="E145" s="115">
        <v>991.8795895177899</v>
      </c>
      <c r="F145" s="80">
        <v>1.3972470462311661</v>
      </c>
      <c r="G145" s="7">
        <v>1648.292957905916</v>
      </c>
      <c r="H145" s="80">
        <v>0.9265332771222519</v>
      </c>
      <c r="I145" s="80">
        <v>1.3972470462311661</v>
      </c>
      <c r="J145" s="80">
        <v>1.2040089139877883</v>
      </c>
      <c r="K145" s="80">
        <v>1.3972470462311661</v>
      </c>
      <c r="L145" s="80">
        <v>1.0677497189250957</v>
      </c>
    </row>
    <row r="146" spans="1:12" ht="12.75">
      <c r="A146" t="s">
        <v>3</v>
      </c>
      <c r="B146" s="124" t="s">
        <v>130</v>
      </c>
      <c r="C146" s="82">
        <v>377.44</v>
      </c>
      <c r="D146" s="80">
        <v>1.600986325174542</v>
      </c>
      <c r="E146" s="115">
        <v>785.83411387198</v>
      </c>
      <c r="F146" s="80">
        <v>1.1069936371703277</v>
      </c>
      <c r="G146" s="7">
        <v>1810.6330182196346</v>
      </c>
      <c r="H146" s="80">
        <v>1.017787363581365</v>
      </c>
      <c r="I146" s="80">
        <v>1.600986325174542</v>
      </c>
      <c r="J146" s="80">
        <v>1.2040089139877883</v>
      </c>
      <c r="K146" s="80">
        <v>1.1069936371703277</v>
      </c>
      <c r="L146" s="80">
        <v>1.0677497189250957</v>
      </c>
    </row>
    <row r="147" spans="1:12" ht="12.75">
      <c r="A147" t="s">
        <v>3</v>
      </c>
      <c r="B147" s="124" t="s">
        <v>131</v>
      </c>
      <c r="C147" s="82">
        <v>401.64</v>
      </c>
      <c r="D147" s="80">
        <v>1.7036354060065255</v>
      </c>
      <c r="E147" s="115">
        <v>826.4312508036813</v>
      </c>
      <c r="F147" s="80">
        <v>1.1641822619416458</v>
      </c>
      <c r="G147" s="7">
        <v>1981.2322734600655</v>
      </c>
      <c r="H147" s="80">
        <v>1.113684082835294</v>
      </c>
      <c r="I147" s="80">
        <v>1.7036354060065255</v>
      </c>
      <c r="J147" s="80">
        <v>1.2040089139877883</v>
      </c>
      <c r="K147" s="80">
        <v>1.1641822619416458</v>
      </c>
      <c r="L147" s="80">
        <v>1.0677497189250957</v>
      </c>
    </row>
    <row r="148" spans="1:12" ht="12.75">
      <c r="A148" t="s">
        <v>3</v>
      </c>
      <c r="B148" s="124" t="s">
        <v>132</v>
      </c>
      <c r="C148" s="82">
        <v>401.64</v>
      </c>
      <c r="D148" s="80">
        <v>1.7036354060065255</v>
      </c>
      <c r="E148" s="115">
        <v>731.3990531652553</v>
      </c>
      <c r="F148" s="80">
        <v>1.0303117207485348</v>
      </c>
      <c r="G148" s="7">
        <v>1802.9917394173094</v>
      </c>
      <c r="H148" s="80">
        <v>1.0134920718638551</v>
      </c>
      <c r="I148" s="80">
        <v>1.7036354060065255</v>
      </c>
      <c r="J148" s="80">
        <v>1.2040089139877883</v>
      </c>
      <c r="K148" s="80">
        <v>1.0303117207485348</v>
      </c>
      <c r="L148" s="80">
        <v>1.0677497189250957</v>
      </c>
    </row>
    <row r="149" spans="1:12" ht="12.75">
      <c r="A149" t="s">
        <v>3</v>
      </c>
      <c r="B149" s="124" t="s">
        <v>46</v>
      </c>
      <c r="C149" s="82">
        <v>0</v>
      </c>
      <c r="D149" s="43"/>
      <c r="E149" s="115">
        <v>878.0000000000001</v>
      </c>
      <c r="F149" s="80">
        <v>1.2368264450197772</v>
      </c>
      <c r="G149" s="7">
        <v>1648.2929579059164</v>
      </c>
      <c r="H149" s="80">
        <v>0.9265332771222521</v>
      </c>
      <c r="I149" s="80">
        <v>1.2368264450197772</v>
      </c>
      <c r="J149" s="80">
        <v>1.2040089139877883</v>
      </c>
      <c r="K149" s="80">
        <v>1.2368264450197772</v>
      </c>
      <c r="L149" s="80">
        <v>1.0677497189250957</v>
      </c>
    </row>
    <row r="150" spans="1:12" ht="12.75">
      <c r="A150" t="s">
        <v>3</v>
      </c>
      <c r="B150" s="124" t="s">
        <v>133</v>
      </c>
      <c r="C150" s="82">
        <v>336.24</v>
      </c>
      <c r="D150" s="80">
        <v>1.4262283859068674</v>
      </c>
      <c r="E150" s="115">
        <v>822</v>
      </c>
      <c r="F150" s="80">
        <v>1.1579400202804746</v>
      </c>
      <c r="G150" s="7">
        <v>2153.1313627566037</v>
      </c>
      <c r="H150" s="80">
        <v>1.2103114607394003</v>
      </c>
      <c r="I150" s="80">
        <v>1.4262283859068674</v>
      </c>
      <c r="J150" s="80">
        <v>1.2040089139877883</v>
      </c>
      <c r="K150" s="80">
        <v>1.2103114607394003</v>
      </c>
      <c r="L150" s="80">
        <v>1.0677497189250957</v>
      </c>
    </row>
    <row r="151" spans="1:12" ht="12.75">
      <c r="A151" t="s">
        <v>3</v>
      </c>
      <c r="B151" s="124" t="s">
        <v>47</v>
      </c>
      <c r="C151" s="82">
        <v>387.48</v>
      </c>
      <c r="D151" s="80">
        <v>1.64357296862715</v>
      </c>
      <c r="E151" s="115">
        <v>626.1425607601335</v>
      </c>
      <c r="F151" s="80">
        <v>0.8820383570621135</v>
      </c>
      <c r="G151" s="7">
        <v>1695.543575407426</v>
      </c>
      <c r="H151" s="80">
        <v>0.9530936463028274</v>
      </c>
      <c r="I151" s="80">
        <v>1.64357296862715</v>
      </c>
      <c r="J151" s="80">
        <v>1.2040089139877883</v>
      </c>
      <c r="K151" s="80">
        <v>0.9530936463028274</v>
      </c>
      <c r="L151" s="80">
        <v>1.0677497189250957</v>
      </c>
    </row>
    <row r="152" spans="1:12" ht="12.75">
      <c r="A152" t="s">
        <v>3</v>
      </c>
      <c r="B152" s="124" t="s">
        <v>48</v>
      </c>
      <c r="C152" s="82">
        <v>232.66</v>
      </c>
      <c r="D152" s="80">
        <v>0.986873353155757</v>
      </c>
      <c r="E152" s="115">
        <v>836</v>
      </c>
      <c r="F152" s="80">
        <v>1.1776616264653004</v>
      </c>
      <c r="G152" s="7">
        <v>1648.2929579059162</v>
      </c>
      <c r="H152" s="80">
        <v>0.926533277122252</v>
      </c>
      <c r="I152" s="80">
        <v>1.1776616264653004</v>
      </c>
      <c r="J152" s="80">
        <v>1.2040089139877883</v>
      </c>
      <c r="K152" s="80">
        <v>1.1776616264653004</v>
      </c>
      <c r="L152" s="80">
        <v>1.0677497189250957</v>
      </c>
    </row>
    <row r="153" spans="1:12" ht="12.75">
      <c r="A153" t="s">
        <v>3</v>
      </c>
      <c r="B153" s="124" t="s">
        <v>49</v>
      </c>
      <c r="C153" s="82">
        <v>358.88</v>
      </c>
      <c r="D153" s="80">
        <v>1.5222604185529875</v>
      </c>
      <c r="E153" s="115">
        <v>889.7879882767696</v>
      </c>
      <c r="F153" s="80">
        <v>1.2534320209130478</v>
      </c>
      <c r="G153" s="7">
        <v>1838.9741834216572</v>
      </c>
      <c r="H153" s="80">
        <v>1.0337184106359214</v>
      </c>
      <c r="I153" s="80">
        <v>1.5222604185529875</v>
      </c>
      <c r="J153" s="80">
        <v>1.2040089139877883</v>
      </c>
      <c r="K153" s="80">
        <v>1.2534320209130478</v>
      </c>
      <c r="L153" s="80">
        <v>1.0677497189250957</v>
      </c>
    </row>
    <row r="154" spans="1:12" ht="12.75">
      <c r="A154" t="s">
        <v>3</v>
      </c>
      <c r="B154" s="124" t="s">
        <v>22</v>
      </c>
      <c r="C154" s="82">
        <v>186.76</v>
      </c>
      <c r="D154" s="80">
        <v>0.7921794353793913</v>
      </c>
      <c r="E154" s="115">
        <v>925</v>
      </c>
      <c r="F154" s="80">
        <v>1.3030346943545488</v>
      </c>
      <c r="G154" s="7">
        <v>1838.7254621376555</v>
      </c>
      <c r="H154" s="80">
        <v>1.03357860020644</v>
      </c>
      <c r="I154" s="80">
        <v>1.3030346943545488</v>
      </c>
      <c r="J154" s="80">
        <v>1.2040089139877883</v>
      </c>
      <c r="K154" s="80">
        <v>1.3030346943545488</v>
      </c>
      <c r="L154" s="80">
        <v>1.0677497189250957</v>
      </c>
    </row>
    <row r="155" spans="1:12" ht="12.75">
      <c r="A155" t="s">
        <v>3</v>
      </c>
      <c r="B155" s="124" t="s">
        <v>50</v>
      </c>
      <c r="C155" s="82">
        <v>387.48</v>
      </c>
      <c r="D155" s="80">
        <v>1.64357296862715</v>
      </c>
      <c r="E155" s="115">
        <v>776</v>
      </c>
      <c r="F155" s="80">
        <v>1.093140457101762</v>
      </c>
      <c r="G155" s="7">
        <v>1971.3404493955093</v>
      </c>
      <c r="H155" s="80">
        <v>1.1081237216608497</v>
      </c>
      <c r="I155" s="80">
        <v>1.64357296862715</v>
      </c>
      <c r="J155" s="80">
        <v>1.2040089139877883</v>
      </c>
      <c r="K155" s="80">
        <v>1.1081237216608497</v>
      </c>
      <c r="L155" s="80">
        <v>1.0677497189250957</v>
      </c>
    </row>
    <row r="156" spans="1:12" ht="12.75">
      <c r="A156" t="s">
        <v>3</v>
      </c>
      <c r="B156" s="124" t="s">
        <v>51</v>
      </c>
      <c r="C156" s="82">
        <v>380.36</v>
      </c>
      <c r="D156" s="80">
        <v>1.6133720820352606</v>
      </c>
      <c r="E156" s="115">
        <v>989</v>
      </c>
      <c r="F156" s="80">
        <v>1.393190608342323</v>
      </c>
      <c r="G156" s="7">
        <v>1648.2929579059162</v>
      </c>
      <c r="H156" s="80">
        <v>0.926533277122252</v>
      </c>
      <c r="I156" s="80">
        <v>1.6133720820352606</v>
      </c>
      <c r="J156" s="80">
        <v>1.2040089139877883</v>
      </c>
      <c r="K156" s="80">
        <v>1.393190608342323</v>
      </c>
      <c r="L156" s="80">
        <v>1.0677497189250957</v>
      </c>
    </row>
    <row r="157" spans="1:12" ht="12.75">
      <c r="A157" t="s">
        <v>3</v>
      </c>
      <c r="B157" s="124" t="s">
        <v>52</v>
      </c>
      <c r="C157" s="82">
        <v>380.79</v>
      </c>
      <c r="D157" s="80">
        <v>1.6151960119839281</v>
      </c>
      <c r="E157" s="115">
        <v>973</v>
      </c>
      <c r="F157" s="80">
        <v>1.3706516298453795</v>
      </c>
      <c r="G157" s="7">
        <v>1648.2929579059162</v>
      </c>
      <c r="H157" s="80">
        <v>0.926533277122252</v>
      </c>
      <c r="I157" s="80">
        <v>1.6151960119839281</v>
      </c>
      <c r="J157" s="80">
        <v>1.2040089139877883</v>
      </c>
      <c r="K157" s="80">
        <v>1.3706516298453795</v>
      </c>
      <c r="L157" s="80">
        <v>1.0677497189250957</v>
      </c>
    </row>
    <row r="158" spans="1:12" ht="12.75">
      <c r="A158" t="s">
        <v>3</v>
      </c>
      <c r="B158" s="124" t="s">
        <v>23</v>
      </c>
      <c r="C158" s="82">
        <v>310.56</v>
      </c>
      <c r="D158" s="80">
        <v>1.3173015926934235</v>
      </c>
      <c r="E158" s="115">
        <v>719.6849355192793</v>
      </c>
      <c r="F158" s="80">
        <v>1.0138102053902025</v>
      </c>
      <c r="G158" s="7">
        <v>1786.1615755617638</v>
      </c>
      <c r="H158" s="80">
        <v>1.004031552848234</v>
      </c>
      <c r="I158" s="80">
        <v>1.3173015926934235</v>
      </c>
      <c r="J158" s="80">
        <v>1.2040089139877883</v>
      </c>
      <c r="K158" s="80">
        <v>1.0138102053902025</v>
      </c>
      <c r="L158" s="80">
        <v>1.0677497189250957</v>
      </c>
    </row>
    <row r="159" spans="1:12" ht="12.75">
      <c r="A159" t="s">
        <v>3</v>
      </c>
      <c r="B159" s="124" t="s">
        <v>53</v>
      </c>
      <c r="C159" s="82">
        <v>380.36</v>
      </c>
      <c r="D159" s="80">
        <v>1.6133720820352606</v>
      </c>
      <c r="E159" s="115">
        <v>989.5522468210044</v>
      </c>
      <c r="F159" s="80">
        <v>1.3939685507937993</v>
      </c>
      <c r="G159" s="7">
        <v>1648.2929579059162</v>
      </c>
      <c r="H159" s="80">
        <v>0.926533277122252</v>
      </c>
      <c r="I159" s="80">
        <v>1.6133720820352606</v>
      </c>
      <c r="J159" s="80">
        <v>1.2040089139877883</v>
      </c>
      <c r="K159" s="80">
        <v>1.3939685507937993</v>
      </c>
      <c r="L159" s="80">
        <v>1.0677497189250957</v>
      </c>
    </row>
    <row r="160" spans="1:12" ht="12.75">
      <c r="A160" t="s">
        <v>3</v>
      </c>
      <c r="B160" s="124" t="s">
        <v>24</v>
      </c>
      <c r="C160" s="82">
        <v>357.93</v>
      </c>
      <c r="D160" s="80">
        <v>1.518230805875699</v>
      </c>
      <c r="E160" s="115">
        <v>769.2112209988068</v>
      </c>
      <c r="F160" s="80">
        <v>1.0835771981062372</v>
      </c>
      <c r="G160" s="7">
        <v>1786.2551983312294</v>
      </c>
      <c r="H160" s="80">
        <v>1.0040841797862976</v>
      </c>
      <c r="I160" s="80">
        <v>1.518230805875699</v>
      </c>
      <c r="J160" s="80">
        <v>1.2040089139877883</v>
      </c>
      <c r="K160" s="80">
        <v>1.0835771981062372</v>
      </c>
      <c r="L160" s="80">
        <v>1.0677497189250957</v>
      </c>
    </row>
    <row r="161" spans="1:12" ht="12.75">
      <c r="A161" t="s">
        <v>3</v>
      </c>
      <c r="B161" s="124" t="s">
        <v>144</v>
      </c>
      <c r="C161" s="82">
        <v>0</v>
      </c>
      <c r="D161" s="43"/>
      <c r="E161" s="115">
        <v>780</v>
      </c>
      <c r="F161" s="80">
        <v>1.098775201725998</v>
      </c>
      <c r="G161" s="7">
        <v>1808.6984309851587</v>
      </c>
      <c r="H161" s="80">
        <v>1.01669989946181</v>
      </c>
      <c r="I161" s="80">
        <v>1.098775201725998</v>
      </c>
      <c r="J161" s="80">
        <v>1.2040089139877883</v>
      </c>
      <c r="K161" s="80">
        <v>1.098775201725998</v>
      </c>
      <c r="L161" s="80">
        <v>1.0677497189250957</v>
      </c>
    </row>
    <row r="162" spans="1:12" ht="12.75">
      <c r="A162" t="s">
        <v>3</v>
      </c>
      <c r="B162" s="124" t="s">
        <v>145</v>
      </c>
      <c r="C162" s="82">
        <v>0</v>
      </c>
      <c r="D162" s="43"/>
      <c r="E162" s="115">
        <v>780</v>
      </c>
      <c r="F162" s="80">
        <v>1.098775201725998</v>
      </c>
      <c r="G162" s="7">
        <v>1728.831954292319</v>
      </c>
      <c r="H162" s="80">
        <v>0.9718056056243619</v>
      </c>
      <c r="I162" s="80">
        <v>1.098775201725998</v>
      </c>
      <c r="J162" s="80">
        <v>1.2040089139877883</v>
      </c>
      <c r="K162" s="80">
        <v>1.098775201725998</v>
      </c>
      <c r="L162" s="80">
        <v>1.0677497189250957</v>
      </c>
    </row>
    <row r="163" spans="1:12" ht="12.75">
      <c r="A163" t="s">
        <v>3</v>
      </c>
      <c r="B163" s="124" t="s">
        <v>146</v>
      </c>
      <c r="C163" s="82">
        <v>225.21</v>
      </c>
      <c r="D163" s="80">
        <v>0.9552727063707042</v>
      </c>
      <c r="E163" s="115">
        <v>718.2477081303907</v>
      </c>
      <c r="F163" s="80">
        <v>1.0117856030643664</v>
      </c>
      <c r="G163" s="7">
        <v>1809.1484181840067</v>
      </c>
      <c r="H163" s="80">
        <v>1.0169528448572338</v>
      </c>
      <c r="I163" s="80">
        <v>1.0169528448572338</v>
      </c>
      <c r="J163" s="80">
        <v>1.2040089139877883</v>
      </c>
      <c r="K163" s="80">
        <v>1.0169528448572338</v>
      </c>
      <c r="L163" s="80">
        <v>1.0677497189250957</v>
      </c>
    </row>
    <row r="164" spans="1:12" ht="12.75">
      <c r="A164" t="s">
        <v>3</v>
      </c>
      <c r="B164" s="124" t="s">
        <v>25</v>
      </c>
      <c r="C164" s="82">
        <v>346.37</v>
      </c>
      <c r="D164" s="80">
        <v>1.469196782139429</v>
      </c>
      <c r="E164" s="115">
        <v>719.14189555229</v>
      </c>
      <c r="F164" s="80">
        <v>1.0130452325065178</v>
      </c>
      <c r="G164" s="7">
        <v>1840.6971555175012</v>
      </c>
      <c r="H164" s="80">
        <v>1.0346869223162605</v>
      </c>
      <c r="I164" s="80">
        <v>1.469196782139429</v>
      </c>
      <c r="J164" s="80">
        <v>1.2040089139877883</v>
      </c>
      <c r="K164" s="80">
        <v>1.0346869223162605</v>
      </c>
      <c r="L164" s="80">
        <v>1.0677497189250957</v>
      </c>
    </row>
    <row r="165" spans="1:12" ht="12.75">
      <c r="A165" t="s">
        <v>3</v>
      </c>
      <c r="B165" s="124" t="s">
        <v>54</v>
      </c>
      <c r="C165" s="82">
        <v>379.62</v>
      </c>
      <c r="D165" s="80">
        <v>1.6102332258445307</v>
      </c>
      <c r="E165" s="115">
        <v>832.2743816384059</v>
      </c>
      <c r="F165" s="80">
        <v>1.1724133994565635</v>
      </c>
      <c r="G165" s="7">
        <v>1648.2929579059162</v>
      </c>
      <c r="H165" s="80">
        <v>0.926533277122252</v>
      </c>
      <c r="I165" s="80">
        <v>1.6102332258445307</v>
      </c>
      <c r="J165" s="80">
        <v>1.2040089139877883</v>
      </c>
      <c r="K165" s="80">
        <v>1.1724133994565635</v>
      </c>
      <c r="L165" s="80">
        <v>1.0677497189250957</v>
      </c>
    </row>
    <row r="166" spans="1:12" ht="12.75">
      <c r="A166" t="s">
        <v>3</v>
      </c>
      <c r="B166" s="124" t="s">
        <v>55</v>
      </c>
      <c r="C166" s="82">
        <v>394.86</v>
      </c>
      <c r="D166" s="80">
        <v>1.6748766965833501</v>
      </c>
      <c r="E166" s="115">
        <v>1382</v>
      </c>
      <c r="F166" s="80">
        <v>1.946804267673499</v>
      </c>
      <c r="G166" s="7">
        <v>2530.3070613507302</v>
      </c>
      <c r="H166" s="80">
        <v>1.4223282835942839</v>
      </c>
      <c r="I166" s="80">
        <v>1.946804267673499</v>
      </c>
      <c r="J166" s="80">
        <v>1.2040089139877883</v>
      </c>
      <c r="K166" s="80">
        <v>1.946804267673499</v>
      </c>
      <c r="L166" s="80">
        <v>1.0677497189250957</v>
      </c>
    </row>
    <row r="167" spans="1:12" ht="12.75">
      <c r="A167" t="s">
        <v>3</v>
      </c>
      <c r="B167" s="124" t="s">
        <v>147</v>
      </c>
      <c r="C167" s="82">
        <v>203.22</v>
      </c>
      <c r="D167" s="80">
        <v>0.8619977771353603</v>
      </c>
      <c r="E167" s="115">
        <v>626.6867153630419</v>
      </c>
      <c r="F167" s="80">
        <v>0.8828049001179864</v>
      </c>
      <c r="G167" s="7">
        <v>1729.249407353134</v>
      </c>
      <c r="H167" s="80">
        <v>0.9720402630319704</v>
      </c>
      <c r="I167" s="80">
        <v>0.9720402630319704</v>
      </c>
      <c r="J167" s="80">
        <v>1.2040089139877883</v>
      </c>
      <c r="K167" s="80">
        <v>0.9720402630319704</v>
      </c>
      <c r="L167" s="80">
        <v>1.0677497189250957</v>
      </c>
    </row>
    <row r="168" spans="1:12" ht="12.75">
      <c r="A168" t="s">
        <v>3</v>
      </c>
      <c r="B168" s="124" t="s">
        <v>57</v>
      </c>
      <c r="C168" s="82">
        <v>232.66</v>
      </c>
      <c r="D168" s="80">
        <v>0.986873353155757</v>
      </c>
      <c r="E168" s="115">
        <v>1095.2961646245576</v>
      </c>
      <c r="F168" s="80">
        <v>1.5429285438911027</v>
      </c>
      <c r="G168" s="7">
        <v>1663.4942067888492</v>
      </c>
      <c r="H168" s="80">
        <v>0.9350781555531764</v>
      </c>
      <c r="I168" s="80">
        <v>1.5429285438911027</v>
      </c>
      <c r="J168" s="80">
        <v>1.2040089139877883</v>
      </c>
      <c r="K168" s="80">
        <v>1.5429285438911027</v>
      </c>
      <c r="L168" s="80">
        <v>1.0677497189250957</v>
      </c>
    </row>
    <row r="169" spans="1:12" ht="12.75">
      <c r="A169" t="s">
        <v>3</v>
      </c>
      <c r="B169" s="124" t="s">
        <v>58</v>
      </c>
      <c r="C169" s="82">
        <v>380.36</v>
      </c>
      <c r="D169" s="80">
        <v>1.6133720820352606</v>
      </c>
      <c r="E169" s="115">
        <v>989.0000000000001</v>
      </c>
      <c r="F169" s="80">
        <v>1.3931906083423231</v>
      </c>
      <c r="G169" s="7">
        <v>1648.2929579059162</v>
      </c>
      <c r="H169" s="80">
        <v>0.926533277122252</v>
      </c>
      <c r="I169" s="80">
        <v>1.6133720820352606</v>
      </c>
      <c r="J169" s="80">
        <v>1.2040089139877883</v>
      </c>
      <c r="K169" s="80">
        <v>1.3931906083423231</v>
      </c>
      <c r="L169" s="80">
        <v>1.0677497189250957</v>
      </c>
    </row>
    <row r="170" spans="1:12" ht="12.75">
      <c r="A170" t="s">
        <v>3</v>
      </c>
      <c r="B170" s="124" t="s">
        <v>59</v>
      </c>
      <c r="C170" s="82">
        <v>391.14</v>
      </c>
      <c r="D170" s="80">
        <v>1.6590975816785987</v>
      </c>
      <c r="E170" s="115">
        <v>1382</v>
      </c>
      <c r="F170" s="80">
        <v>1.946804267673499</v>
      </c>
      <c r="G170" s="7">
        <v>2530.3070613507302</v>
      </c>
      <c r="H170" s="80">
        <v>1.4223282835942839</v>
      </c>
      <c r="I170" s="80">
        <v>1.946804267673499</v>
      </c>
      <c r="J170" s="80">
        <v>1.2040089139877883</v>
      </c>
      <c r="K170" s="80">
        <v>1.946804267673499</v>
      </c>
      <c r="L170" s="80">
        <v>1.0677497189250957</v>
      </c>
    </row>
    <row r="171" spans="1:12" ht="12.75">
      <c r="A171" t="s">
        <v>3</v>
      </c>
      <c r="B171" s="124" t="s">
        <v>148</v>
      </c>
      <c r="C171" s="82">
        <v>287.33</v>
      </c>
      <c r="D171" s="80">
        <v>1.218766958489829</v>
      </c>
      <c r="E171" s="115">
        <v>626.0650340569861</v>
      </c>
      <c r="F171" s="80">
        <v>0.8819291462686649</v>
      </c>
      <c r="G171" s="7">
        <v>1823.0569928191205</v>
      </c>
      <c r="H171" s="80">
        <v>1.0247710892870003</v>
      </c>
      <c r="I171" s="80">
        <v>1.218766958489829</v>
      </c>
      <c r="J171" s="80">
        <v>1.2040089139877883</v>
      </c>
      <c r="K171" s="80">
        <v>1.0247710892870003</v>
      </c>
      <c r="L171" s="80">
        <v>1.0677497189250957</v>
      </c>
    </row>
    <row r="172" spans="1:12" ht="12.75">
      <c r="A172" t="s">
        <v>3</v>
      </c>
      <c r="B172" s="124" t="s">
        <v>134</v>
      </c>
      <c r="C172" s="82">
        <v>388.2</v>
      </c>
      <c r="D172" s="80">
        <v>1.6466269908667792</v>
      </c>
      <c r="E172" s="115">
        <v>1064</v>
      </c>
      <c r="F172" s="80">
        <v>1.4988420700467457</v>
      </c>
      <c r="G172" s="7">
        <v>2088.0176806841982</v>
      </c>
      <c r="H172" s="80">
        <v>1.1737099616268343</v>
      </c>
      <c r="I172" s="80">
        <v>1.6466269908667792</v>
      </c>
      <c r="J172" s="80">
        <v>1.2040089139877883</v>
      </c>
      <c r="K172" s="80">
        <v>1.4988420700467457</v>
      </c>
      <c r="L172" s="80">
        <v>1.0677497189250957</v>
      </c>
    </row>
    <row r="173" spans="1:12" ht="12.75">
      <c r="A173" t="s">
        <v>3</v>
      </c>
      <c r="B173" s="124" t="s">
        <v>60</v>
      </c>
      <c r="C173" s="82">
        <v>380.36</v>
      </c>
      <c r="D173" s="80">
        <v>1.6133720820352606</v>
      </c>
      <c r="E173" s="115">
        <v>878</v>
      </c>
      <c r="F173" s="80">
        <v>1.236826445019777</v>
      </c>
      <c r="G173" s="7">
        <v>1648.292957905916</v>
      </c>
      <c r="H173" s="80">
        <v>0.9265332771222519</v>
      </c>
      <c r="I173" s="80">
        <v>1.6133720820352606</v>
      </c>
      <c r="J173" s="80">
        <v>1.2040089139877883</v>
      </c>
      <c r="K173" s="80">
        <v>1.236826445019777</v>
      </c>
      <c r="L173" s="80">
        <v>1.0677497189250957</v>
      </c>
    </row>
    <row r="174" spans="1:12" ht="12.75">
      <c r="A174" t="s">
        <v>3</v>
      </c>
      <c r="B174" s="124" t="s">
        <v>61</v>
      </c>
      <c r="C174" s="82">
        <v>394.86</v>
      </c>
      <c r="D174" s="80">
        <v>1.6748766965833501</v>
      </c>
      <c r="E174" s="115">
        <v>1116</v>
      </c>
      <c r="F174" s="80">
        <v>1.5720937501618124</v>
      </c>
      <c r="G174" s="7">
        <v>1768.0473373202421</v>
      </c>
      <c r="H174" s="80">
        <v>0.9938492339588705</v>
      </c>
      <c r="I174" s="80">
        <v>1.6748766965833501</v>
      </c>
      <c r="J174" s="80">
        <v>1.2040089139877883</v>
      </c>
      <c r="K174" s="80">
        <v>1.5720937501618124</v>
      </c>
      <c r="L174" s="80">
        <v>1.0677497189250957</v>
      </c>
    </row>
    <row r="175" spans="1:12" ht="12.75">
      <c r="A175" t="s">
        <v>3</v>
      </c>
      <c r="B175" s="124" t="s">
        <v>149</v>
      </c>
      <c r="C175" s="82">
        <v>300</v>
      </c>
      <c r="D175" s="80">
        <v>1.2725092665121942</v>
      </c>
      <c r="E175" s="115">
        <v>976.0000000000001</v>
      </c>
      <c r="F175" s="80">
        <v>1.3748776883135565</v>
      </c>
      <c r="G175" s="7">
        <v>1728.8319542923193</v>
      </c>
      <c r="H175" s="80">
        <v>0.971805605624362</v>
      </c>
      <c r="I175" s="80">
        <v>1.3748776883135565</v>
      </c>
      <c r="J175" s="80">
        <v>1.2040089139877883</v>
      </c>
      <c r="K175" s="80">
        <v>1.3748776883135565</v>
      </c>
      <c r="L175" s="80">
        <v>1.0677497189250957</v>
      </c>
    </row>
    <row r="176" spans="1:12" ht="12.75">
      <c r="A176" t="s">
        <v>3</v>
      </c>
      <c r="B176" s="124" t="s">
        <v>27</v>
      </c>
      <c r="C176" s="82">
        <v>292.96</v>
      </c>
      <c r="D176" s="80">
        <v>1.242647715724708</v>
      </c>
      <c r="E176" s="115">
        <v>721.2143457381892</v>
      </c>
      <c r="F176" s="80">
        <v>1.015964664392516</v>
      </c>
      <c r="G176" s="7">
        <v>1889.4884026493664</v>
      </c>
      <c r="H176" s="80">
        <v>1.0621133054013414</v>
      </c>
      <c r="I176" s="80">
        <v>1.242647715724708</v>
      </c>
      <c r="J176" s="80">
        <v>1.2040089139877883</v>
      </c>
      <c r="K176" s="80">
        <v>1.0621133054013414</v>
      </c>
      <c r="L176" s="80">
        <v>1.0677497189250957</v>
      </c>
    </row>
    <row r="177" spans="1:12" ht="12.75">
      <c r="A177" t="s">
        <v>3</v>
      </c>
      <c r="B177" s="124" t="s">
        <v>153</v>
      </c>
      <c r="C177" s="82">
        <v>0</v>
      </c>
      <c r="D177" s="43"/>
      <c r="E177" s="115">
        <v>718</v>
      </c>
      <c r="F177" s="80">
        <v>1.0114366600503417</v>
      </c>
      <c r="G177" s="7">
        <v>1809.470593126958</v>
      </c>
      <c r="H177" s="80">
        <v>1.0171339448275196</v>
      </c>
      <c r="I177" s="80">
        <v>1.0171339448275196</v>
      </c>
      <c r="J177" s="80">
        <v>1.2040089139877883</v>
      </c>
      <c r="K177" s="80">
        <v>1.0171339448275196</v>
      </c>
      <c r="L177" s="80">
        <v>1.0677497189250957</v>
      </c>
    </row>
    <row r="178" spans="1:12" ht="12.75">
      <c r="A178" t="s">
        <v>3</v>
      </c>
      <c r="B178" s="124" t="s">
        <v>62</v>
      </c>
      <c r="C178" s="82">
        <v>394.86</v>
      </c>
      <c r="D178" s="80">
        <v>1.6748766965833501</v>
      </c>
      <c r="E178" s="115">
        <v>1382</v>
      </c>
      <c r="F178" s="80">
        <v>1.946804267673499</v>
      </c>
      <c r="G178" s="7">
        <v>2530.3070613507302</v>
      </c>
      <c r="H178" s="80">
        <v>1.4223282835942839</v>
      </c>
      <c r="I178" s="80">
        <v>1.946804267673499</v>
      </c>
      <c r="J178" s="80">
        <v>1.2040089139877883</v>
      </c>
      <c r="K178" s="80">
        <v>1.946804267673499</v>
      </c>
      <c r="L178" s="80">
        <v>1.0677497189250957</v>
      </c>
    </row>
    <row r="179" spans="1:12" ht="12.75">
      <c r="A179" t="s">
        <v>3</v>
      </c>
      <c r="B179" s="124" t="s">
        <v>29</v>
      </c>
      <c r="C179" s="82">
        <v>355.72</v>
      </c>
      <c r="D179" s="80">
        <v>1.5088566542790591</v>
      </c>
      <c r="E179" s="115">
        <v>894.909580100463</v>
      </c>
      <c r="F179" s="80">
        <v>1.2606467364120697</v>
      </c>
      <c r="G179" s="7">
        <v>1926.9656204093546</v>
      </c>
      <c r="H179" s="80">
        <v>1.083179881717181</v>
      </c>
      <c r="I179" s="80">
        <v>1.5088566542790591</v>
      </c>
      <c r="J179" s="80">
        <v>1.2040089139877883</v>
      </c>
      <c r="K179" s="80">
        <v>1.2606467364120697</v>
      </c>
      <c r="L179" s="80">
        <v>1.0677497189250957</v>
      </c>
    </row>
    <row r="180" spans="1:12" ht="12.75">
      <c r="A180" t="s">
        <v>3</v>
      </c>
      <c r="B180" s="124" t="s">
        <v>63</v>
      </c>
      <c r="C180" s="82">
        <v>394.86</v>
      </c>
      <c r="D180" s="80">
        <v>1.6748766965833501</v>
      </c>
      <c r="E180" s="115">
        <v>1382</v>
      </c>
      <c r="F180" s="80">
        <v>1.946804267673499</v>
      </c>
      <c r="G180" s="7">
        <v>2530.3070613507302</v>
      </c>
      <c r="H180" s="80">
        <v>1.4223282835942839</v>
      </c>
      <c r="I180" s="80">
        <v>1.946804267673499</v>
      </c>
      <c r="J180" s="80">
        <v>1.2040089139877883</v>
      </c>
      <c r="K180" s="80">
        <v>1.946804267673499</v>
      </c>
      <c r="L180" s="80">
        <v>1.0677497189250957</v>
      </c>
    </row>
    <row r="181" spans="1:12" ht="12.75">
      <c r="A181" t="s">
        <v>3</v>
      </c>
      <c r="B181" s="124" t="s">
        <v>64</v>
      </c>
      <c r="C181" s="82">
        <v>377.74</v>
      </c>
      <c r="D181" s="80">
        <v>1.6022588344410542</v>
      </c>
      <c r="E181" s="115">
        <v>873.2371535803043</v>
      </c>
      <c r="F181" s="80">
        <v>1.2301170892049167</v>
      </c>
      <c r="G181" s="7">
        <v>1701.854859959604</v>
      </c>
      <c r="H181" s="80">
        <v>0.9566413258163101</v>
      </c>
      <c r="I181" s="80">
        <v>1.6022588344410542</v>
      </c>
      <c r="J181" s="80">
        <v>1.2040089139877883</v>
      </c>
      <c r="K181" s="80">
        <v>1.2301170892049167</v>
      </c>
      <c r="L181" s="80">
        <v>1.0677497189250957</v>
      </c>
    </row>
    <row r="182" spans="1:12" ht="12.75">
      <c r="A182" t="s">
        <v>3</v>
      </c>
      <c r="B182" s="124" t="s">
        <v>65</v>
      </c>
      <c r="C182" s="82">
        <v>380.36</v>
      </c>
      <c r="D182" s="80">
        <v>1.6133720820352606</v>
      </c>
      <c r="E182" s="115">
        <v>989</v>
      </c>
      <c r="F182" s="80">
        <v>1.393190608342323</v>
      </c>
      <c r="G182" s="7">
        <v>1648.2929579059162</v>
      </c>
      <c r="H182" s="80">
        <v>0.926533277122252</v>
      </c>
      <c r="I182" s="80">
        <v>1.6133720820352606</v>
      </c>
      <c r="J182" s="80">
        <v>1.2040089139877883</v>
      </c>
      <c r="K182" s="80">
        <v>1.393190608342323</v>
      </c>
      <c r="L182" s="80">
        <v>1.0677497189250957</v>
      </c>
    </row>
    <row r="183" spans="1:12" ht="12.75">
      <c r="A183" t="s">
        <v>3</v>
      </c>
      <c r="B183" s="124" t="s">
        <v>150</v>
      </c>
      <c r="C183" s="82">
        <v>0</v>
      </c>
      <c r="D183" s="43"/>
      <c r="E183" s="115">
        <v>975.9999999999999</v>
      </c>
      <c r="F183" s="80">
        <v>1.374877688313556</v>
      </c>
      <c r="G183" s="7">
        <v>1728.831954292319</v>
      </c>
      <c r="H183" s="80">
        <v>0.9718056056243619</v>
      </c>
      <c r="I183" s="80">
        <v>1.374877688313556</v>
      </c>
      <c r="J183" s="80">
        <v>1.2040089139877883</v>
      </c>
      <c r="K183" s="80">
        <v>1.374877688313556</v>
      </c>
      <c r="L183" s="80">
        <v>1.0677497189250957</v>
      </c>
    </row>
    <row r="184" spans="1:12" ht="12.75">
      <c r="A184" t="s">
        <v>3</v>
      </c>
      <c r="B184" s="124" t="s">
        <v>135</v>
      </c>
      <c r="C184" s="82">
        <v>378.65</v>
      </c>
      <c r="D184" s="80">
        <v>1.606118779216141</v>
      </c>
      <c r="E184" s="115">
        <v>951.8635504376418</v>
      </c>
      <c r="F184" s="80">
        <v>1.3408770059586468</v>
      </c>
      <c r="G184" s="7">
        <v>1916.2892309608324</v>
      </c>
      <c r="H184" s="80">
        <v>1.0771785031053716</v>
      </c>
      <c r="I184" s="80">
        <v>1.606118779216141</v>
      </c>
      <c r="J184" s="80">
        <v>1.2040089139877883</v>
      </c>
      <c r="K184" s="80">
        <v>1.3408770059586468</v>
      </c>
      <c r="L184" s="80">
        <v>1.0677497189250957</v>
      </c>
    </row>
    <row r="185" spans="1:12" ht="12.75">
      <c r="A185" t="s">
        <v>3</v>
      </c>
      <c r="B185" s="124" t="s">
        <v>66</v>
      </c>
      <c r="C185" s="82">
        <v>387.48</v>
      </c>
      <c r="D185" s="80">
        <v>1.64357296862715</v>
      </c>
      <c r="E185" s="115">
        <v>803</v>
      </c>
      <c r="F185" s="80">
        <v>1.1311749833153542</v>
      </c>
      <c r="G185" s="7">
        <v>1648.292957905916</v>
      </c>
      <c r="H185" s="80">
        <v>0.9265332771222519</v>
      </c>
      <c r="I185" s="80">
        <v>1.64357296862715</v>
      </c>
      <c r="J185" s="80">
        <v>1.2040089139877883</v>
      </c>
      <c r="K185" s="80">
        <v>1.1311749833153542</v>
      </c>
      <c r="L185" s="80">
        <v>1.0677497189250957</v>
      </c>
    </row>
    <row r="186" spans="1:12" ht="12.75">
      <c r="A186" t="s">
        <v>3</v>
      </c>
      <c r="B186" s="124" t="s">
        <v>67</v>
      </c>
      <c r="C186" s="82">
        <v>389.39</v>
      </c>
      <c r="D186" s="80">
        <v>1.6516746109572775</v>
      </c>
      <c r="E186" s="115">
        <v>793.4790235006242</v>
      </c>
      <c r="F186" s="80">
        <v>1.1177629155285207</v>
      </c>
      <c r="G186" s="7">
        <v>1746.3024295110863</v>
      </c>
      <c r="H186" s="80">
        <v>0.981626054458829</v>
      </c>
      <c r="I186" s="80">
        <v>1.6516746109572775</v>
      </c>
      <c r="J186" s="80">
        <v>1.2040089139877883</v>
      </c>
      <c r="K186" s="80">
        <v>1.1177629155285207</v>
      </c>
      <c r="L186" s="80">
        <v>1.0677497189250957</v>
      </c>
    </row>
    <row r="187" spans="1:12" ht="12.75">
      <c r="A187" t="s">
        <v>3</v>
      </c>
      <c r="B187" s="124" t="s">
        <v>68</v>
      </c>
      <c r="C187" s="82">
        <v>380.36</v>
      </c>
      <c r="D187" s="80">
        <v>1.6133720820352606</v>
      </c>
      <c r="E187" s="115">
        <v>991.4741542377462</v>
      </c>
      <c r="F187" s="80">
        <v>1.3966759151649908</v>
      </c>
      <c r="G187" s="7">
        <v>1648.2929579059162</v>
      </c>
      <c r="H187" s="80">
        <v>0.926533277122252</v>
      </c>
      <c r="I187" s="80">
        <v>1.6133720820352606</v>
      </c>
      <c r="J187" s="80">
        <v>1.2040089139877883</v>
      </c>
      <c r="K187" s="80">
        <v>1.3966759151649908</v>
      </c>
      <c r="L187" s="80">
        <v>1.0677497189250957</v>
      </c>
    </row>
    <row r="188" spans="1:12" ht="12.75">
      <c r="A188" t="s">
        <v>3</v>
      </c>
      <c r="B188" s="124" t="s">
        <v>136</v>
      </c>
      <c r="C188" s="82">
        <v>260.2</v>
      </c>
      <c r="D188" s="80">
        <v>1.1036897038215763</v>
      </c>
      <c r="E188" s="115">
        <v>951.4866453240853</v>
      </c>
      <c r="F188" s="80">
        <v>1.3403460649430319</v>
      </c>
      <c r="G188" s="7">
        <v>1916.4871293280394</v>
      </c>
      <c r="H188" s="80">
        <v>1.0772897451159777</v>
      </c>
      <c r="I188" s="80">
        <v>1.3403460649430319</v>
      </c>
      <c r="J188" s="80">
        <v>1.2040089139877883</v>
      </c>
      <c r="K188" s="80">
        <v>1.3403460649430319</v>
      </c>
      <c r="L188" s="80">
        <v>1.0677497189250957</v>
      </c>
    </row>
    <row r="189" spans="1:12" ht="12.75">
      <c r="A189" t="s">
        <v>3</v>
      </c>
      <c r="B189" s="124" t="s">
        <v>69</v>
      </c>
      <c r="C189" s="82">
        <v>394.86</v>
      </c>
      <c r="D189" s="80">
        <v>1.6748766965833501</v>
      </c>
      <c r="E189" s="115">
        <v>1382</v>
      </c>
      <c r="F189" s="80">
        <v>1.946804267673499</v>
      </c>
      <c r="G189" s="7">
        <v>2530.3070613507302</v>
      </c>
      <c r="H189" s="80">
        <v>1.4223282835942839</v>
      </c>
      <c r="I189" s="80">
        <v>1.946804267673499</v>
      </c>
      <c r="J189" s="80">
        <v>1.2040089139877883</v>
      </c>
      <c r="K189" s="80">
        <v>1.946804267673499</v>
      </c>
      <c r="L189" s="80">
        <v>1.0677497189250957</v>
      </c>
    </row>
    <row r="190" spans="1:12" ht="12.75">
      <c r="A190" t="s">
        <v>3</v>
      </c>
      <c r="B190" s="124" t="s">
        <v>70</v>
      </c>
      <c r="C190" s="82">
        <v>380.36</v>
      </c>
      <c r="D190" s="80">
        <v>1.6133720820352606</v>
      </c>
      <c r="E190" s="115">
        <v>879.0000000000001</v>
      </c>
      <c r="F190" s="80">
        <v>1.2382351311758362</v>
      </c>
      <c r="G190" s="7">
        <v>1932.5542861480221</v>
      </c>
      <c r="H190" s="80">
        <v>1.0863213650055443</v>
      </c>
      <c r="I190" s="80">
        <v>1.6133720820352606</v>
      </c>
      <c r="J190" s="80">
        <v>1.2040089139877883</v>
      </c>
      <c r="K190" s="80">
        <v>1.2382351311758362</v>
      </c>
      <c r="L190" s="80">
        <v>1.0677497189250957</v>
      </c>
    </row>
    <row r="191" spans="1:12" ht="12.75">
      <c r="A191" t="s">
        <v>3</v>
      </c>
      <c r="B191" s="124" t="s">
        <v>44</v>
      </c>
      <c r="C191" s="82">
        <v>222.24</v>
      </c>
      <c r="D191" s="80">
        <v>0.9426748646322335</v>
      </c>
      <c r="E191" s="115">
        <v>989.4734619009154</v>
      </c>
      <c r="F191" s="80">
        <v>1.3938575675675637</v>
      </c>
      <c r="G191" s="7">
        <v>1648.2929579059162</v>
      </c>
      <c r="H191" s="80">
        <v>0.926533277122252</v>
      </c>
      <c r="I191" s="80">
        <v>1.3938575675675637</v>
      </c>
      <c r="J191" s="80">
        <v>1.2040089139877883</v>
      </c>
      <c r="K191" s="80">
        <v>1.3938575675675637</v>
      </c>
      <c r="L191" s="80">
        <v>1.0677497189250957</v>
      </c>
    </row>
    <row r="192" spans="1:12" ht="12.75">
      <c r="A192" t="s">
        <v>3</v>
      </c>
      <c r="B192" s="124" t="s">
        <v>30</v>
      </c>
      <c r="C192" s="82">
        <v>332.57</v>
      </c>
      <c r="D192" s="80">
        <v>1.410661355879868</v>
      </c>
      <c r="E192" s="115">
        <v>925</v>
      </c>
      <c r="F192" s="80">
        <v>1.3030346943545488</v>
      </c>
      <c r="G192" s="7">
        <v>1853.4951355403098</v>
      </c>
      <c r="H192" s="80">
        <v>1.0418808827795405</v>
      </c>
      <c r="I192" s="80">
        <v>1.410661355879868</v>
      </c>
      <c r="J192" s="80">
        <v>1.2040089139877883</v>
      </c>
      <c r="K192" s="80">
        <v>1.3030346943545488</v>
      </c>
      <c r="L192" s="80">
        <v>1.0677497189250957</v>
      </c>
    </row>
    <row r="193" spans="1:12" ht="12.75">
      <c r="A193" t="s">
        <v>3</v>
      </c>
      <c r="B193" s="124" t="s">
        <v>31</v>
      </c>
      <c r="C193" s="82">
        <v>368.45</v>
      </c>
      <c r="D193" s="80">
        <v>1.5628534641547265</v>
      </c>
      <c r="E193" s="115">
        <v>698.6419054247783</v>
      </c>
      <c r="F193" s="80">
        <v>0.9841671802145465</v>
      </c>
      <c r="G193" s="7">
        <v>1957.2414113356292</v>
      </c>
      <c r="H193" s="80">
        <v>1.100198414527045</v>
      </c>
      <c r="I193" s="80">
        <v>1.5628534641547265</v>
      </c>
      <c r="J193" s="80">
        <v>1.2040089139877883</v>
      </c>
      <c r="K193" s="80">
        <v>1.100198414527045</v>
      </c>
      <c r="L193" s="80">
        <v>1.0677497189250957</v>
      </c>
    </row>
    <row r="194" spans="1:12" ht="12.75">
      <c r="A194" t="s">
        <v>3</v>
      </c>
      <c r="B194" s="124" t="s">
        <v>151</v>
      </c>
      <c r="C194" s="82">
        <v>0</v>
      </c>
      <c r="D194" s="43"/>
      <c r="E194" s="115">
        <v>780</v>
      </c>
      <c r="F194" s="80">
        <v>1.098775201725998</v>
      </c>
      <c r="G194" s="7">
        <v>1728.8319542923189</v>
      </c>
      <c r="H194" s="80">
        <v>0.9718056056243618</v>
      </c>
      <c r="I194" s="80">
        <v>1.098775201725998</v>
      </c>
      <c r="J194" s="80">
        <v>1.2040089139877883</v>
      </c>
      <c r="K194" s="80">
        <v>1.098775201725998</v>
      </c>
      <c r="L194" s="80">
        <v>1.0677497189250957</v>
      </c>
    </row>
    <row r="195" spans="1:12" ht="12.75">
      <c r="A195" t="s">
        <v>3</v>
      </c>
      <c r="B195" s="124" t="s">
        <v>152</v>
      </c>
      <c r="C195" s="82">
        <v>0</v>
      </c>
      <c r="D195" s="43"/>
      <c r="E195" s="115">
        <v>975.6989722888339</v>
      </c>
      <c r="F195" s="80">
        <v>1.3744536347442466</v>
      </c>
      <c r="G195" s="7">
        <v>1728.831954292319</v>
      </c>
      <c r="H195" s="80">
        <v>0.9718056056243619</v>
      </c>
      <c r="I195" s="80">
        <v>1.3744536347442466</v>
      </c>
      <c r="J195" s="80">
        <v>1.2040089139877883</v>
      </c>
      <c r="K195" s="80">
        <v>1.3744536347442466</v>
      </c>
      <c r="L195" s="80">
        <v>1.0677497189250957</v>
      </c>
    </row>
    <row r="196" spans="1:12" ht="12.75">
      <c r="A196" t="s">
        <v>3</v>
      </c>
      <c r="B196" s="124" t="s">
        <v>71</v>
      </c>
      <c r="C196" s="82">
        <v>394.86</v>
      </c>
      <c r="D196" s="80">
        <v>1.6748766965833501</v>
      </c>
      <c r="E196" s="115">
        <v>1382</v>
      </c>
      <c r="F196" s="80">
        <v>1.946804267673499</v>
      </c>
      <c r="G196" s="7">
        <v>2530.3070613507302</v>
      </c>
      <c r="H196" s="80">
        <v>1.4223282835942839</v>
      </c>
      <c r="I196" s="80">
        <v>1.946804267673499</v>
      </c>
      <c r="J196" s="80">
        <v>1.2040089139877883</v>
      </c>
      <c r="K196" s="80">
        <v>1.946804267673499</v>
      </c>
      <c r="L196" s="80">
        <v>1.0677497189250957</v>
      </c>
    </row>
    <row r="197" spans="1:12" ht="12.75">
      <c r="A197" t="s">
        <v>3</v>
      </c>
      <c r="B197" s="124" t="s">
        <v>154</v>
      </c>
      <c r="C197" s="82">
        <v>0</v>
      </c>
      <c r="D197" s="43"/>
      <c r="E197" s="115">
        <v>780.0000000000001</v>
      </c>
      <c r="F197" s="80">
        <v>1.098775201725998</v>
      </c>
      <c r="G197" s="7">
        <v>1730.9133206753293</v>
      </c>
      <c r="H197" s="80">
        <v>0.9729755767793636</v>
      </c>
      <c r="I197" s="80">
        <v>1.098775201725998</v>
      </c>
      <c r="J197" s="80">
        <v>1.2040089139877883</v>
      </c>
      <c r="K197" s="80">
        <v>1.098775201725998</v>
      </c>
      <c r="L197" s="80">
        <v>1.0677497189250957</v>
      </c>
    </row>
    <row r="198" spans="1:12" ht="12.75">
      <c r="A198" t="s">
        <v>3</v>
      </c>
      <c r="B198" s="124" t="s">
        <v>155</v>
      </c>
      <c r="C198" s="82">
        <v>0</v>
      </c>
      <c r="D198" s="43"/>
      <c r="E198" s="115">
        <v>780</v>
      </c>
      <c r="F198" s="80">
        <v>1.098775201725998</v>
      </c>
      <c r="G198" s="7">
        <v>1728.831954292319</v>
      </c>
      <c r="H198" s="80">
        <v>0.9718056056243619</v>
      </c>
      <c r="I198" s="80">
        <v>1.098775201725998</v>
      </c>
      <c r="J198" s="80">
        <v>1.2040089139877883</v>
      </c>
      <c r="K198" s="80">
        <v>1.098775201725998</v>
      </c>
      <c r="L198" s="80">
        <v>1.0677497189250957</v>
      </c>
    </row>
    <row r="199" spans="1:12" ht="12.75">
      <c r="A199" t="s">
        <v>3</v>
      </c>
      <c r="B199" s="124" t="s">
        <v>156</v>
      </c>
      <c r="C199" s="82">
        <v>300</v>
      </c>
      <c r="D199" s="80">
        <v>1.2725092665121942</v>
      </c>
      <c r="E199" s="115">
        <v>731.2531864691116</v>
      </c>
      <c r="F199" s="80">
        <v>1.0301062403530472</v>
      </c>
      <c r="G199" s="7">
        <v>1805.29229851209</v>
      </c>
      <c r="H199" s="80">
        <v>1.014785254939762</v>
      </c>
      <c r="I199" s="80">
        <v>1.2725092665121942</v>
      </c>
      <c r="J199" s="80">
        <v>1.2040089139877883</v>
      </c>
      <c r="K199" s="80">
        <v>1.0301062403530472</v>
      </c>
      <c r="L199" s="80">
        <v>1.0677497189250957</v>
      </c>
    </row>
    <row r="200" spans="1:12" ht="12.75">
      <c r="A200" t="s">
        <v>3</v>
      </c>
      <c r="B200" s="124" t="s">
        <v>72</v>
      </c>
      <c r="C200" s="82">
        <v>394.86</v>
      </c>
      <c r="D200" s="80">
        <v>1.6748766965833501</v>
      </c>
      <c r="E200" s="115">
        <v>1116</v>
      </c>
      <c r="F200" s="80">
        <v>1.5720937501618124</v>
      </c>
      <c r="G200" s="7">
        <v>1768.0473373202424</v>
      </c>
      <c r="H200" s="80">
        <v>0.9938492339588706</v>
      </c>
      <c r="I200" s="80">
        <v>1.6748766965833501</v>
      </c>
      <c r="J200" s="80">
        <v>1.2040089139877883</v>
      </c>
      <c r="K200" s="80">
        <v>1.5720937501618124</v>
      </c>
      <c r="L200" s="80">
        <v>1.0677497189250957</v>
      </c>
    </row>
    <row r="201" spans="1:12" ht="12.75">
      <c r="A201" t="s">
        <v>3</v>
      </c>
      <c r="B201" s="124" t="s">
        <v>73</v>
      </c>
      <c r="C201" s="82">
        <v>377.74</v>
      </c>
      <c r="D201" s="80">
        <v>1.6022588344410542</v>
      </c>
      <c r="E201" s="115">
        <v>778</v>
      </c>
      <c r="F201" s="80">
        <v>1.0959578294138799</v>
      </c>
      <c r="G201" s="7">
        <v>1648.2929579059162</v>
      </c>
      <c r="H201" s="80">
        <v>0.926533277122252</v>
      </c>
      <c r="I201" s="80">
        <v>1.6022588344410542</v>
      </c>
      <c r="J201" s="80">
        <v>1.2040089139877883</v>
      </c>
      <c r="K201" s="80">
        <v>1.0959578294138799</v>
      </c>
      <c r="L201" s="80">
        <v>1.0677497189250957</v>
      </c>
    </row>
    <row r="202" spans="1:12" ht="12.75">
      <c r="A202" t="s">
        <v>3</v>
      </c>
      <c r="B202" s="124" t="s">
        <v>157</v>
      </c>
      <c r="C202" s="82">
        <v>278</v>
      </c>
      <c r="D202" s="80">
        <v>1.1791919203013</v>
      </c>
      <c r="E202" s="115">
        <v>780.0523979830463</v>
      </c>
      <c r="F202" s="80">
        <v>1.0988490140393206</v>
      </c>
      <c r="G202" s="7">
        <v>1728.8319542923189</v>
      </c>
      <c r="H202" s="80">
        <v>0.9718056056243618</v>
      </c>
      <c r="I202" s="80">
        <v>1.1791919203013</v>
      </c>
      <c r="J202" s="80">
        <v>1.2040089139877883</v>
      </c>
      <c r="K202" s="80">
        <v>1.0988490140393206</v>
      </c>
      <c r="L202" s="80">
        <v>1.0677497189250957</v>
      </c>
    </row>
    <row r="203" spans="1:12" ht="12.75">
      <c r="A203" t="s">
        <v>3</v>
      </c>
      <c r="B203" s="124" t="s">
        <v>74</v>
      </c>
      <c r="C203" s="82">
        <v>380.36</v>
      </c>
      <c r="D203" s="80">
        <v>1.6133720820352606</v>
      </c>
      <c r="E203" s="115">
        <v>989.7824011232375</v>
      </c>
      <c r="F203" s="80">
        <v>1.3942927659731126</v>
      </c>
      <c r="G203" s="7">
        <v>1649.2474917364295</v>
      </c>
      <c r="H203" s="80">
        <v>0.9270698366906633</v>
      </c>
      <c r="I203" s="80">
        <v>1.6133720820352606</v>
      </c>
      <c r="J203" s="80">
        <v>1.2040089139877883</v>
      </c>
      <c r="K203" s="80">
        <v>1.3942927659731126</v>
      </c>
      <c r="L203" s="80">
        <v>1.0677497189250957</v>
      </c>
    </row>
    <row r="204" spans="1:12" ht="12.75">
      <c r="A204" t="s">
        <v>3</v>
      </c>
      <c r="B204" s="124" t="s">
        <v>75</v>
      </c>
      <c r="C204" s="82">
        <v>394.86</v>
      </c>
      <c r="D204" s="80">
        <v>1.6748766965833501</v>
      </c>
      <c r="E204" s="115">
        <v>1116</v>
      </c>
      <c r="F204" s="80">
        <v>1.5720937501618124</v>
      </c>
      <c r="G204" s="7">
        <v>1768.0473373202424</v>
      </c>
      <c r="H204" s="80">
        <v>0.9938492339588706</v>
      </c>
      <c r="I204" s="80">
        <v>1.6748766965833501</v>
      </c>
      <c r="J204" s="80">
        <v>1.2040089139877883</v>
      </c>
      <c r="K204" s="80">
        <v>1.5720937501618124</v>
      </c>
      <c r="L204" s="80">
        <v>1.0677497189250957</v>
      </c>
    </row>
    <row r="205" spans="1:12" ht="12.75">
      <c r="A205" t="s">
        <v>3</v>
      </c>
      <c r="B205" s="124" t="s">
        <v>76</v>
      </c>
      <c r="C205" s="82">
        <v>387.48</v>
      </c>
      <c r="D205" s="80">
        <v>1.64357296862715</v>
      </c>
      <c r="E205" s="115">
        <v>1001</v>
      </c>
      <c r="F205" s="80">
        <v>1.4100948422150306</v>
      </c>
      <c r="G205" s="7">
        <v>1648.2929579059162</v>
      </c>
      <c r="H205" s="80">
        <v>0.926533277122252</v>
      </c>
      <c r="I205" s="80">
        <v>1.64357296862715</v>
      </c>
      <c r="J205" s="80">
        <v>1.2040089139877883</v>
      </c>
      <c r="K205" s="80">
        <v>1.4100948422150306</v>
      </c>
      <c r="L205" s="80">
        <v>1.0677497189250957</v>
      </c>
    </row>
    <row r="206" spans="1:12" ht="12.75">
      <c r="A206" t="s">
        <v>3</v>
      </c>
      <c r="B206" s="124" t="s">
        <v>158</v>
      </c>
      <c r="C206" s="82">
        <v>0</v>
      </c>
      <c r="D206" s="43"/>
      <c r="E206" s="115">
        <v>832</v>
      </c>
      <c r="F206" s="80">
        <v>1.1720268818410644</v>
      </c>
      <c r="G206" s="7">
        <v>2053.107626408228</v>
      </c>
      <c r="H206" s="80">
        <v>1.1540864312115107</v>
      </c>
      <c r="I206" s="80">
        <v>1.1720268818410644</v>
      </c>
      <c r="J206" s="80">
        <v>1.2040089139877883</v>
      </c>
      <c r="K206" s="80">
        <v>1.1720268818410644</v>
      </c>
      <c r="L206" s="80">
        <v>1.0677497189250957</v>
      </c>
    </row>
    <row r="207" spans="1:12" ht="12.75">
      <c r="A207" t="s">
        <v>3</v>
      </c>
      <c r="B207" s="124" t="s">
        <v>137</v>
      </c>
      <c r="C207" s="82">
        <v>418.15</v>
      </c>
      <c r="D207" s="80">
        <v>1.7736658326402466</v>
      </c>
      <c r="E207" s="115">
        <v>788.1148762001023</v>
      </c>
      <c r="F207" s="80">
        <v>1.1102065154872145</v>
      </c>
      <c r="G207" s="7">
        <v>1916.1613998146838</v>
      </c>
      <c r="H207" s="80">
        <v>1.0771066470617046</v>
      </c>
      <c r="I207" s="80">
        <v>1.7736658326402466</v>
      </c>
      <c r="J207" s="80">
        <v>1.2040089139877883</v>
      </c>
      <c r="K207" s="80">
        <v>1.1102065154872145</v>
      </c>
      <c r="L207" s="80">
        <v>1.0677497189250957</v>
      </c>
    </row>
    <row r="208" spans="1:12" ht="12.75">
      <c r="A208" t="s">
        <v>3</v>
      </c>
      <c r="B208" s="124" t="s">
        <v>159</v>
      </c>
      <c r="C208" s="82">
        <v>0</v>
      </c>
      <c r="D208" s="43"/>
      <c r="E208" s="115">
        <v>976</v>
      </c>
      <c r="F208" s="80">
        <v>1.3748776883135563</v>
      </c>
      <c r="G208" s="7">
        <v>1728.831954292319</v>
      </c>
      <c r="H208" s="80">
        <v>0.9718056056243619</v>
      </c>
      <c r="I208" s="80">
        <v>1.3748776883135563</v>
      </c>
      <c r="J208" s="80">
        <v>1.2040089139877883</v>
      </c>
      <c r="K208" s="80">
        <v>1.3748776883135563</v>
      </c>
      <c r="L208" s="80">
        <v>1.0677497189250957</v>
      </c>
    </row>
    <row r="209" spans="1:12" ht="12.75">
      <c r="A209" t="s">
        <v>3</v>
      </c>
      <c r="B209" s="124" t="s">
        <v>28</v>
      </c>
      <c r="C209" s="82">
        <v>170.06</v>
      </c>
      <c r="D209" s="80">
        <v>0.7213430862102125</v>
      </c>
      <c r="E209" s="115">
        <v>881.0967577983204</v>
      </c>
      <c r="F209" s="80">
        <v>1.2411888048589386</v>
      </c>
      <c r="G209" s="7">
        <v>1958.964910716058</v>
      </c>
      <c r="H209" s="80">
        <v>1.101167222602944</v>
      </c>
      <c r="I209" s="80">
        <v>1.2411888048589386</v>
      </c>
      <c r="J209" s="80">
        <v>1.2040089139877883</v>
      </c>
      <c r="K209" s="80">
        <v>1.2411888048589386</v>
      </c>
      <c r="L209" s="80">
        <v>1.0677497189250957</v>
      </c>
    </row>
    <row r="210" spans="1:12" ht="12.75">
      <c r="A210" t="s">
        <v>3</v>
      </c>
      <c r="B210" s="124" t="s">
        <v>77</v>
      </c>
      <c r="C210" s="82">
        <v>394.86</v>
      </c>
      <c r="D210" s="80">
        <v>1.6748766965833501</v>
      </c>
      <c r="E210" s="115">
        <v>1113.3796596173847</v>
      </c>
      <c r="F210" s="80">
        <v>1.56840251294066</v>
      </c>
      <c r="G210" s="7">
        <v>1767.1018313750512</v>
      </c>
      <c r="H210" s="80">
        <v>0.9933177491170926</v>
      </c>
      <c r="I210" s="80">
        <v>1.6748766965833501</v>
      </c>
      <c r="J210" s="80">
        <v>1.2040089139877883</v>
      </c>
      <c r="K210" s="80">
        <v>1.56840251294066</v>
      </c>
      <c r="L210" s="80">
        <v>1.0677497189250957</v>
      </c>
    </row>
    <row r="211" spans="1:12" ht="12.75">
      <c r="A211" t="s">
        <v>3</v>
      </c>
      <c r="B211" s="124" t="s">
        <v>78</v>
      </c>
      <c r="C211" s="82">
        <v>372.5</v>
      </c>
      <c r="D211" s="80">
        <v>1.5800323392526412</v>
      </c>
      <c r="E211" s="115">
        <v>768</v>
      </c>
      <c r="F211" s="80">
        <v>1.0818709678532903</v>
      </c>
      <c r="G211" s="7">
        <v>1648.2929579059162</v>
      </c>
      <c r="H211" s="80">
        <v>0.926533277122252</v>
      </c>
      <c r="I211" s="80">
        <v>1.5800323392526412</v>
      </c>
      <c r="J211" s="80">
        <v>1.2040089139877883</v>
      </c>
      <c r="K211" s="80">
        <v>1.0818709678532903</v>
      </c>
      <c r="L211" s="80">
        <v>1.0677497189250957</v>
      </c>
    </row>
    <row r="212" spans="1:12" ht="12.75">
      <c r="A212" t="s">
        <v>3</v>
      </c>
      <c r="B212" s="124" t="s">
        <v>79</v>
      </c>
      <c r="C212" s="82">
        <v>377.74</v>
      </c>
      <c r="D212" s="80">
        <v>1.6022588344410542</v>
      </c>
      <c r="E212" s="115">
        <v>1007</v>
      </c>
      <c r="F212" s="80">
        <v>1.4185469591513844</v>
      </c>
      <c r="G212" s="7">
        <v>1690.2606915714966</v>
      </c>
      <c r="H212" s="80">
        <v>0.9501240481803078</v>
      </c>
      <c r="I212" s="80">
        <v>1.6022588344410542</v>
      </c>
      <c r="J212" s="80">
        <v>1.2040089139877883</v>
      </c>
      <c r="K212" s="80">
        <v>1.4185469591513844</v>
      </c>
      <c r="L212" s="80">
        <v>1.0677497189250957</v>
      </c>
    </row>
    <row r="213" spans="1:12" ht="12.75">
      <c r="A213" t="s">
        <v>3</v>
      </c>
      <c r="B213" s="124" t="s">
        <v>80</v>
      </c>
      <c r="C213" s="82">
        <v>394.86</v>
      </c>
      <c r="D213" s="80">
        <v>1.6748766965833501</v>
      </c>
      <c r="E213" s="115">
        <v>1382</v>
      </c>
      <c r="F213" s="80">
        <v>1.946804267673499</v>
      </c>
      <c r="G213" s="7">
        <v>2530.3070613507302</v>
      </c>
      <c r="H213" s="80">
        <v>1.4223282835942839</v>
      </c>
      <c r="I213" s="80">
        <v>1.946804267673499</v>
      </c>
      <c r="J213" s="80">
        <v>1.2040089139877883</v>
      </c>
      <c r="K213" s="80">
        <v>1.946804267673499</v>
      </c>
      <c r="L213" s="80">
        <v>1.0677497189250957</v>
      </c>
    </row>
    <row r="214" spans="1:12" ht="12.75">
      <c r="A214" t="s">
        <v>3</v>
      </c>
      <c r="B214" s="124" t="s">
        <v>138</v>
      </c>
      <c r="C214" s="82">
        <v>348.73</v>
      </c>
      <c r="D214" s="80">
        <v>1.479207188369325</v>
      </c>
      <c r="E214" s="115">
        <v>641.2878573228069</v>
      </c>
      <c r="F214" s="80">
        <v>0.9033733266593591</v>
      </c>
      <c r="G214" s="7">
        <v>1917.0758424801882</v>
      </c>
      <c r="H214" s="80">
        <v>1.077620670709956</v>
      </c>
      <c r="I214" s="80">
        <v>1.479207188369325</v>
      </c>
      <c r="J214" s="80">
        <v>1.2040089139877883</v>
      </c>
      <c r="K214" s="80">
        <v>1.077620670709956</v>
      </c>
      <c r="L214" s="80">
        <v>1.0677497189250957</v>
      </c>
    </row>
    <row r="215" spans="1:12" ht="12.75">
      <c r="A215" t="s">
        <v>3</v>
      </c>
      <c r="B215" s="124" t="s">
        <v>139</v>
      </c>
      <c r="C215" s="82">
        <v>385.35</v>
      </c>
      <c r="D215" s="80">
        <v>1.6345381528349134</v>
      </c>
      <c r="E215" s="115">
        <v>1000.410890061866</v>
      </c>
      <c r="F215" s="80">
        <v>1.4092649712007845</v>
      </c>
      <c r="G215" s="7">
        <v>2029.1334457933276</v>
      </c>
      <c r="H215" s="80">
        <v>1.1406101398611763</v>
      </c>
      <c r="I215" s="80">
        <v>1.6345381528349134</v>
      </c>
      <c r="J215" s="80">
        <v>1.2040089139877883</v>
      </c>
      <c r="K215" s="80">
        <v>1.4092649712007845</v>
      </c>
      <c r="L215" s="80">
        <v>1.0677497189250957</v>
      </c>
    </row>
    <row r="216" spans="1:12" ht="12.75">
      <c r="A216" t="s">
        <v>3</v>
      </c>
      <c r="B216" s="124" t="s">
        <v>32</v>
      </c>
      <c r="C216" s="82">
        <v>163.15</v>
      </c>
      <c r="D216" s="80">
        <v>0.6920329561048816</v>
      </c>
      <c r="E216" s="115">
        <v>684.4008798694499</v>
      </c>
      <c r="F216" s="80">
        <v>0.9641060446666734</v>
      </c>
      <c r="G216" s="7">
        <v>1837.9572090238287</v>
      </c>
      <c r="H216" s="80">
        <v>1.0331467521712958</v>
      </c>
      <c r="I216" s="80">
        <v>1.0331467521712958</v>
      </c>
      <c r="J216" s="80">
        <v>1.2040089139877883</v>
      </c>
      <c r="K216" s="80">
        <v>1.0331467521712958</v>
      </c>
      <c r="L216" s="80">
        <v>1.0677497189250957</v>
      </c>
    </row>
    <row r="217" spans="1:12" ht="12.75">
      <c r="A217" t="s">
        <v>3</v>
      </c>
      <c r="B217" s="124" t="s">
        <v>33</v>
      </c>
      <c r="C217" s="82">
        <v>356.07</v>
      </c>
      <c r="D217" s="80">
        <v>1.5103412484233232</v>
      </c>
      <c r="E217" s="115">
        <v>819</v>
      </c>
      <c r="F217" s="80">
        <v>1.1537139618122978</v>
      </c>
      <c r="G217" s="7">
        <v>1939.9677841681364</v>
      </c>
      <c r="H217" s="80">
        <v>1.0904886173028803</v>
      </c>
      <c r="I217" s="80">
        <v>1.5103412484233232</v>
      </c>
      <c r="J217" s="80">
        <v>1.2040089139877883</v>
      </c>
      <c r="K217" s="80">
        <v>1.1537139618122978</v>
      </c>
      <c r="L217" s="80">
        <v>1.0677497189250957</v>
      </c>
    </row>
    <row r="218" spans="1:12" ht="12.75">
      <c r="A218" t="s">
        <v>3</v>
      </c>
      <c r="B218" s="124" t="s">
        <v>140</v>
      </c>
      <c r="C218" s="82">
        <v>334.84</v>
      </c>
      <c r="D218" s="80">
        <v>1.4202900093298103</v>
      </c>
      <c r="E218" s="115">
        <v>757.5672391741275</v>
      </c>
      <c r="F218" s="80">
        <v>1.0671744821084093</v>
      </c>
      <c r="G218" s="7">
        <v>1917.277920056922</v>
      </c>
      <c r="H218" s="80">
        <v>1.0777342619247374</v>
      </c>
      <c r="I218" s="80">
        <v>1.4202900093298103</v>
      </c>
      <c r="J218" s="80">
        <v>1.2040089139877883</v>
      </c>
      <c r="K218" s="80">
        <v>1.0777342619247374</v>
      </c>
      <c r="L218" s="80">
        <v>1.0677497189250957</v>
      </c>
    </row>
    <row r="219" spans="1:12" ht="12.75">
      <c r="A219" t="s">
        <v>3</v>
      </c>
      <c r="B219" s="124" t="s">
        <v>141</v>
      </c>
      <c r="C219" s="82">
        <v>381.79</v>
      </c>
      <c r="D219" s="80">
        <v>1.619437709538969</v>
      </c>
      <c r="E219" s="115">
        <v>832.162047756028</v>
      </c>
      <c r="F219" s="80">
        <v>1.1722551562716015</v>
      </c>
      <c r="G219" s="7">
        <v>1990.9099213537909</v>
      </c>
      <c r="H219" s="80">
        <v>1.1191240519711207</v>
      </c>
      <c r="I219" s="80">
        <v>1.619437709538969</v>
      </c>
      <c r="J219" s="80">
        <v>1.2040089139877883</v>
      </c>
      <c r="K219" s="80">
        <v>1.1722551562716015</v>
      </c>
      <c r="L219" s="80">
        <v>1.0677497189250957</v>
      </c>
    </row>
    <row r="220" spans="1:12" ht="12.75">
      <c r="A220" t="s">
        <v>3</v>
      </c>
      <c r="B220" s="124" t="s">
        <v>222</v>
      </c>
      <c r="C220" s="82">
        <v>0</v>
      </c>
      <c r="D220" s="43"/>
      <c r="E220" s="115">
        <v>705.3795198454451</v>
      </c>
      <c r="F220" s="80">
        <v>0.9936583643738032</v>
      </c>
      <c r="G220" s="7">
        <v>1981.0116206843857</v>
      </c>
      <c r="H220" s="80">
        <v>1.113560050187835</v>
      </c>
      <c r="I220" s="80">
        <v>1.113560050187835</v>
      </c>
      <c r="J220" s="80">
        <v>1.2040089139877883</v>
      </c>
      <c r="K220" s="80">
        <v>1.113560050187835</v>
      </c>
      <c r="L220" s="80">
        <v>1.0677497189250957</v>
      </c>
    </row>
    <row r="221" spans="1:12" ht="12.75">
      <c r="A221" t="s">
        <v>3</v>
      </c>
      <c r="B221" s="124" t="s">
        <v>81</v>
      </c>
      <c r="C221" s="82">
        <v>380</v>
      </c>
      <c r="D221" s="80">
        <v>1.611845070915446</v>
      </c>
      <c r="E221" s="115">
        <v>955.7576235477082</v>
      </c>
      <c r="F221" s="80">
        <v>1.3463625328394788</v>
      </c>
      <c r="G221" s="7">
        <v>1648.2929579059162</v>
      </c>
      <c r="H221" s="80">
        <v>0.926533277122252</v>
      </c>
      <c r="I221" s="80">
        <v>1.611845070915446</v>
      </c>
      <c r="J221" s="80">
        <v>1.2040089139877883</v>
      </c>
      <c r="K221" s="80">
        <v>1.3463625328394788</v>
      </c>
      <c r="L221" s="80">
        <v>1.0677497189250957</v>
      </c>
    </row>
    <row r="222" spans="1:12" ht="12.75">
      <c r="A222" t="s">
        <v>3</v>
      </c>
      <c r="B222" s="124" t="s">
        <v>160</v>
      </c>
      <c r="C222" s="82">
        <v>0</v>
      </c>
      <c r="D222" s="43"/>
      <c r="E222" s="115">
        <v>780</v>
      </c>
      <c r="F222" s="80">
        <v>1.098775201725998</v>
      </c>
      <c r="G222" s="7">
        <v>1728.831954292319</v>
      </c>
      <c r="H222" s="80">
        <v>0.9718056056243619</v>
      </c>
      <c r="I222" s="80">
        <v>1.098775201725998</v>
      </c>
      <c r="J222" s="80">
        <v>1.2040089139877883</v>
      </c>
      <c r="K222" s="80">
        <v>1.098775201725998</v>
      </c>
      <c r="L222" s="80">
        <v>1.0677497189250957</v>
      </c>
    </row>
    <row r="223" spans="1:12" ht="12.75">
      <c r="A223" t="s">
        <v>3</v>
      </c>
      <c r="B223" s="124" t="s">
        <v>161</v>
      </c>
      <c r="C223" s="82">
        <v>277.63</v>
      </c>
      <c r="D223" s="80">
        <v>1.1776224922059348</v>
      </c>
      <c r="E223" s="115">
        <v>626.0000000000001</v>
      </c>
      <c r="F223" s="80">
        <v>0.8818375336929164</v>
      </c>
      <c r="G223" s="7">
        <v>1728.8727560530467</v>
      </c>
      <c r="H223" s="80">
        <v>0.9718285409823624</v>
      </c>
      <c r="I223" s="80">
        <v>1.1776224922059348</v>
      </c>
      <c r="J223" s="80">
        <v>1.2040089139877883</v>
      </c>
      <c r="K223" s="80">
        <v>0.9718285409823624</v>
      </c>
      <c r="L223" s="80">
        <v>1.0677497189250957</v>
      </c>
    </row>
    <row r="224" spans="1:12" ht="12.75">
      <c r="A224" t="s">
        <v>84</v>
      </c>
      <c r="B224" s="124" t="s">
        <v>202</v>
      </c>
      <c r="C224" s="82">
        <v>0</v>
      </c>
      <c r="D224" s="43"/>
      <c r="E224" s="115">
        <v>625.9999999999999</v>
      </c>
      <c r="F224" s="80">
        <v>0.8818375336929161</v>
      </c>
      <c r="G224" s="7">
        <v>1669.5802561712155</v>
      </c>
      <c r="H224" s="80">
        <v>0.9384992265781571</v>
      </c>
      <c r="I224" s="80">
        <v>0.9384992265781571</v>
      </c>
      <c r="J224" s="80">
        <v>1.2040089139877883</v>
      </c>
      <c r="K224" s="80">
        <v>0.9384992265781571</v>
      </c>
      <c r="L224" s="80">
        <v>1.0677497189250957</v>
      </c>
    </row>
    <row r="225" spans="1:12" ht="12.75">
      <c r="A225" t="s">
        <v>84</v>
      </c>
      <c r="B225" s="124" t="s">
        <v>227</v>
      </c>
      <c r="C225" s="82">
        <v>241.21</v>
      </c>
      <c r="D225" s="80">
        <v>1.0231398672513545</v>
      </c>
      <c r="E225" s="115">
        <v>691.0475084079649</v>
      </c>
      <c r="F225" s="80">
        <v>0.973469058273346</v>
      </c>
      <c r="G225" s="7">
        <v>1645.8315681919958</v>
      </c>
      <c r="H225" s="80">
        <v>0.9251496884422329</v>
      </c>
      <c r="I225" s="80">
        <v>1.0231398672513545</v>
      </c>
      <c r="J225" s="80">
        <v>1.2040089139877883</v>
      </c>
      <c r="K225" s="80">
        <v>0.973469058273346</v>
      </c>
      <c r="L225" s="80">
        <v>1.0677497189250957</v>
      </c>
    </row>
    <row r="226" spans="1:12" ht="12.75">
      <c r="A226" t="s">
        <v>84</v>
      </c>
      <c r="B226" s="124" t="s">
        <v>85</v>
      </c>
      <c r="C226" s="82">
        <v>276.75</v>
      </c>
      <c r="D226" s="80">
        <v>1.1738897983574992</v>
      </c>
      <c r="E226" s="115">
        <v>665.7009711495177</v>
      </c>
      <c r="F226" s="80">
        <v>0.9377637421333385</v>
      </c>
      <c r="G226" s="7">
        <v>1419.2628632594165</v>
      </c>
      <c r="H226" s="80">
        <v>0.7977915973531187</v>
      </c>
      <c r="I226" s="80">
        <v>1.1738897983574992</v>
      </c>
      <c r="J226" s="80">
        <v>1.2040089139877883</v>
      </c>
      <c r="K226" s="80">
        <v>0.9377637421333385</v>
      </c>
      <c r="L226" s="80">
        <v>1.0677497189250957</v>
      </c>
    </row>
    <row r="227" spans="1:12" ht="12.75">
      <c r="A227" t="s">
        <v>84</v>
      </c>
      <c r="B227" s="124" t="s">
        <v>228</v>
      </c>
      <c r="C227" s="82">
        <v>219.42</v>
      </c>
      <c r="D227" s="80">
        <v>0.9307132775270188</v>
      </c>
      <c r="E227" s="115">
        <v>681.3980611927765</v>
      </c>
      <c r="F227" s="80">
        <v>0.9598760155676882</v>
      </c>
      <c r="G227" s="7">
        <v>1551.7862622390485</v>
      </c>
      <c r="H227" s="80">
        <v>0.8722852354913135</v>
      </c>
      <c r="I227" s="80">
        <v>0.9598760155676882</v>
      </c>
      <c r="J227" s="80">
        <v>1.2040089139877883</v>
      </c>
      <c r="K227" s="80">
        <v>0.9598760155676882</v>
      </c>
      <c r="L227" s="80">
        <v>1.0677497189250957</v>
      </c>
    </row>
    <row r="228" spans="1:12" ht="12.75">
      <c r="A228" t="s">
        <v>84</v>
      </c>
      <c r="B228" s="124" t="s">
        <v>203</v>
      </c>
      <c r="C228" s="82">
        <v>0</v>
      </c>
      <c r="D228" s="43"/>
      <c r="E228" s="115">
        <v>737.8334351347703</v>
      </c>
      <c r="F228" s="80">
        <v>1.0393757455517862</v>
      </c>
      <c r="G228" s="7">
        <v>1605.7067895613804</v>
      </c>
      <c r="H228" s="80">
        <v>0.9025948734986197</v>
      </c>
      <c r="I228" s="80">
        <v>1.0393757455517862</v>
      </c>
      <c r="J228" s="80">
        <v>1.2040089139877883</v>
      </c>
      <c r="K228" s="80">
        <v>1.0393757455517862</v>
      </c>
      <c r="L228" s="80">
        <v>1.0677497189250957</v>
      </c>
    </row>
    <row r="229" spans="1:12" ht="12.75">
      <c r="A229" t="s">
        <v>84</v>
      </c>
      <c r="B229" s="124" t="s">
        <v>204</v>
      </c>
      <c r="C229" s="82">
        <v>0</v>
      </c>
      <c r="D229" s="43"/>
      <c r="E229" s="115">
        <v>787.1376869157299</v>
      </c>
      <c r="F229" s="80">
        <v>1.1088299624704698</v>
      </c>
      <c r="G229" s="7">
        <v>1653.5758403975917</v>
      </c>
      <c r="H229" s="80">
        <v>0.9295028744891439</v>
      </c>
      <c r="I229" s="80">
        <v>1.1088299624704698</v>
      </c>
      <c r="J229" s="80">
        <v>1.2040089139877883</v>
      </c>
      <c r="K229" s="80">
        <v>1.1088299624704698</v>
      </c>
      <c r="L229" s="80">
        <v>1.0677497189250957</v>
      </c>
    </row>
    <row r="230" spans="1:12" ht="12.75">
      <c r="A230" t="s">
        <v>84</v>
      </c>
      <c r="B230" s="124" t="s">
        <v>205</v>
      </c>
      <c r="C230" s="82">
        <v>0</v>
      </c>
      <c r="D230" s="43"/>
      <c r="E230" s="115">
        <v>767.8780826209551</v>
      </c>
      <c r="F230" s="80">
        <v>1.0816992245292467</v>
      </c>
      <c r="G230" s="7">
        <v>1769.6172780878126</v>
      </c>
      <c r="H230" s="80">
        <v>0.9947317241480617</v>
      </c>
      <c r="I230" s="80">
        <v>1.0816992245292467</v>
      </c>
      <c r="J230" s="80">
        <v>1.2040089139877883</v>
      </c>
      <c r="K230" s="80">
        <v>1.0816992245292467</v>
      </c>
      <c r="L230" s="80">
        <v>1.0677497189250957</v>
      </c>
    </row>
    <row r="231" spans="1:12" ht="12.75">
      <c r="A231" t="s">
        <v>84</v>
      </c>
      <c r="B231" s="124" t="s">
        <v>229</v>
      </c>
      <c r="C231" s="82">
        <v>241</v>
      </c>
      <c r="D231" s="80">
        <v>1.022249110764796</v>
      </c>
      <c r="E231" s="115">
        <v>949.515605427975</v>
      </c>
      <c r="F231" s="80">
        <v>1.3375694883283413</v>
      </c>
      <c r="G231" s="7">
        <v>1583.9549795545017</v>
      </c>
      <c r="H231" s="80">
        <v>0.8903678141568031</v>
      </c>
      <c r="I231" s="80">
        <v>1.3375694883283413</v>
      </c>
      <c r="J231" s="80">
        <v>1.2040089139877883</v>
      </c>
      <c r="K231" s="80">
        <v>1.3375694883283413</v>
      </c>
      <c r="L231" s="80">
        <v>1.0677497189250957</v>
      </c>
    </row>
    <row r="232" spans="1:12" ht="12.75">
      <c r="A232" t="s">
        <v>84</v>
      </c>
      <c r="B232" s="124" t="s">
        <v>230</v>
      </c>
      <c r="C232" s="82">
        <v>268.91</v>
      </c>
      <c r="D232" s="80">
        <v>1.1406348895259806</v>
      </c>
      <c r="E232" s="115">
        <v>687.4046364594309</v>
      </c>
      <c r="F232" s="80">
        <v>0.9683373949911506</v>
      </c>
      <c r="G232" s="7">
        <v>1552.9686463489602</v>
      </c>
      <c r="H232" s="80">
        <v>0.8729498735454405</v>
      </c>
      <c r="I232" s="80">
        <v>1.1406348895259806</v>
      </c>
      <c r="J232" s="80">
        <v>1.2040089139877883</v>
      </c>
      <c r="K232" s="80">
        <v>0.9683373949911506</v>
      </c>
      <c r="L232" s="80">
        <v>1.0677497189250957</v>
      </c>
    </row>
    <row r="233" spans="1:12" ht="12.75">
      <c r="A233" t="s">
        <v>84</v>
      </c>
      <c r="B233" s="124" t="s">
        <v>206</v>
      </c>
      <c r="C233" s="82">
        <v>220</v>
      </c>
      <c r="D233" s="80">
        <v>0.9331734621089424</v>
      </c>
      <c r="E233" s="115">
        <v>684</v>
      </c>
      <c r="F233" s="80">
        <v>0.9635413307443366</v>
      </c>
      <c r="G233" s="7">
        <v>2033.997082327781</v>
      </c>
      <c r="H233" s="80">
        <v>1.1433440720031445</v>
      </c>
      <c r="I233" s="80">
        <v>1.1433440720031445</v>
      </c>
      <c r="J233" s="80">
        <v>1.2040089139877883</v>
      </c>
      <c r="K233" s="80">
        <v>1.1433440720031445</v>
      </c>
      <c r="L233" s="80">
        <v>1.0677497189250957</v>
      </c>
    </row>
    <row r="234" spans="1:12" ht="12.75">
      <c r="A234" t="s">
        <v>84</v>
      </c>
      <c r="B234" s="124" t="s">
        <v>87</v>
      </c>
      <c r="C234" s="82">
        <v>276.75</v>
      </c>
      <c r="D234" s="80">
        <v>1.1738897983574992</v>
      </c>
      <c r="E234" s="115">
        <v>626</v>
      </c>
      <c r="F234" s="80">
        <v>0.8818375336929163</v>
      </c>
      <c r="G234" s="7">
        <v>1633.1696029480283</v>
      </c>
      <c r="H234" s="80">
        <v>0.9180321841806083</v>
      </c>
      <c r="I234" s="80">
        <v>1.1738897983574992</v>
      </c>
      <c r="J234" s="80">
        <v>1.2040089139877883</v>
      </c>
      <c r="K234" s="80">
        <v>0.9180321841806083</v>
      </c>
      <c r="L234" s="80">
        <v>1.0677497189250957</v>
      </c>
    </row>
    <row r="235" spans="1:12" ht="12.75">
      <c r="A235" t="s">
        <v>84</v>
      </c>
      <c r="B235" s="124" t="s">
        <v>231</v>
      </c>
      <c r="C235" s="82">
        <v>0</v>
      </c>
      <c r="D235" s="43"/>
      <c r="E235" s="115">
        <v>973</v>
      </c>
      <c r="F235" s="80">
        <v>1.3706516298453795</v>
      </c>
      <c r="G235" s="7">
        <v>1551.7380317164639</v>
      </c>
      <c r="H235" s="80">
        <v>0.8722581243009555</v>
      </c>
      <c r="I235" s="80">
        <v>1.3706516298453795</v>
      </c>
      <c r="J235" s="80">
        <v>1.2040089139877883</v>
      </c>
      <c r="K235" s="80">
        <v>1.3706516298453795</v>
      </c>
      <c r="L235" s="80">
        <v>1.0677497189250957</v>
      </c>
    </row>
    <row r="236" spans="1:12" ht="12.75">
      <c r="A236" t="s">
        <v>84</v>
      </c>
      <c r="B236" s="124" t="s">
        <v>232</v>
      </c>
      <c r="C236" s="82">
        <v>238.47</v>
      </c>
      <c r="D236" s="80">
        <v>1.0115176159505432</v>
      </c>
      <c r="E236" s="115">
        <v>901.9999999999999</v>
      </c>
      <c r="F236" s="80">
        <v>1.2706349127651924</v>
      </c>
      <c r="G236" s="7">
        <v>1770.4131960348036</v>
      </c>
      <c r="H236" s="80">
        <v>0.9951791230526126</v>
      </c>
      <c r="I236" s="80">
        <v>1.2706349127651924</v>
      </c>
      <c r="J236" s="80">
        <v>1.2040089139877883</v>
      </c>
      <c r="K236" s="80">
        <v>1.2706349127651924</v>
      </c>
      <c r="L236" s="80">
        <v>1.0677497189250957</v>
      </c>
    </row>
    <row r="237" spans="1:12" ht="12.75">
      <c r="A237" t="s">
        <v>84</v>
      </c>
      <c r="B237" s="124" t="s">
        <v>233</v>
      </c>
      <c r="C237" s="82">
        <v>198.18</v>
      </c>
      <c r="D237" s="80">
        <v>0.8406196214579555</v>
      </c>
      <c r="E237" s="115">
        <v>972.9999999999999</v>
      </c>
      <c r="F237" s="80">
        <v>1.3706516298453792</v>
      </c>
      <c r="G237" s="7">
        <v>1551.7380317164639</v>
      </c>
      <c r="H237" s="80">
        <v>0.8722581243009555</v>
      </c>
      <c r="I237" s="80">
        <v>1.3706516298453792</v>
      </c>
      <c r="J237" s="80">
        <v>1.2040089139877883</v>
      </c>
      <c r="K237" s="80">
        <v>1.3706516298453792</v>
      </c>
      <c r="L237" s="80">
        <v>1.0677497189250957</v>
      </c>
    </row>
    <row r="238" spans="1:12" ht="12.75">
      <c r="A238" t="s">
        <v>84</v>
      </c>
      <c r="B238" s="124" t="s">
        <v>234</v>
      </c>
      <c r="C238" s="82">
        <v>238.93</v>
      </c>
      <c r="D238" s="80">
        <v>1.013468796825862</v>
      </c>
      <c r="E238" s="115">
        <v>1103.894573307008</v>
      </c>
      <c r="F238" s="80">
        <v>1.5550410031662076</v>
      </c>
      <c r="G238" s="7">
        <v>1551.738031716464</v>
      </c>
      <c r="H238" s="80">
        <v>0.8722581243009556</v>
      </c>
      <c r="I238" s="80">
        <v>1.5550410031662076</v>
      </c>
      <c r="J238" s="80">
        <v>1.2040089139877883</v>
      </c>
      <c r="K238" s="80">
        <v>1.5550410031662076</v>
      </c>
      <c r="L238" s="80">
        <v>1.0677497189250957</v>
      </c>
    </row>
    <row r="239" spans="1:12" ht="12.75">
      <c r="A239" t="s">
        <v>84</v>
      </c>
      <c r="B239" s="124" t="s">
        <v>88</v>
      </c>
      <c r="C239" s="82">
        <v>193.26</v>
      </c>
      <c r="D239" s="80">
        <v>0.8197504694871555</v>
      </c>
      <c r="E239" s="115">
        <v>645.8867092562213</v>
      </c>
      <c r="F239" s="80">
        <v>0.9098516657117249</v>
      </c>
      <c r="G239" s="7">
        <v>1444.1144509993246</v>
      </c>
      <c r="H239" s="80">
        <v>0.8117610940496293</v>
      </c>
      <c r="I239" s="80">
        <v>0.9098516657117249</v>
      </c>
      <c r="J239" s="80">
        <v>1.2040089139877883</v>
      </c>
      <c r="K239" s="80">
        <v>0.9098516657117249</v>
      </c>
      <c r="L239" s="80">
        <v>1.0677497189250957</v>
      </c>
    </row>
    <row r="240" spans="1:12" ht="12.75">
      <c r="A240" t="s">
        <v>84</v>
      </c>
      <c r="B240" s="124" t="s">
        <v>235</v>
      </c>
      <c r="C240" s="82">
        <v>241</v>
      </c>
      <c r="D240" s="80">
        <v>1.022249110764796</v>
      </c>
      <c r="E240" s="115">
        <v>963.0002664824826</v>
      </c>
      <c r="F240" s="80">
        <v>1.3565651436749737</v>
      </c>
      <c r="G240" s="7">
        <v>1991.2071221866538</v>
      </c>
      <c r="H240" s="80">
        <v>1.1192911135728312</v>
      </c>
      <c r="I240" s="80">
        <v>1.3565651436749737</v>
      </c>
      <c r="J240" s="80">
        <v>1.2040089139877883</v>
      </c>
      <c r="K240" s="80">
        <v>1.3565651436749737</v>
      </c>
      <c r="L240" s="80">
        <v>1.0677497189250957</v>
      </c>
    </row>
    <row r="241" spans="1:12" ht="12.75">
      <c r="A241" t="s">
        <v>84</v>
      </c>
      <c r="B241" s="124" t="s">
        <v>236</v>
      </c>
      <c r="C241" s="82">
        <v>238</v>
      </c>
      <c r="D241" s="80">
        <v>1.009524018099674</v>
      </c>
      <c r="E241" s="115">
        <v>902</v>
      </c>
      <c r="F241" s="80">
        <v>1.2706349127651924</v>
      </c>
      <c r="G241" s="7">
        <v>1770.4131960348036</v>
      </c>
      <c r="H241" s="80">
        <v>0.9951791230526126</v>
      </c>
      <c r="I241" s="80">
        <v>1.2706349127651924</v>
      </c>
      <c r="J241" s="80">
        <v>1.2040089139877883</v>
      </c>
      <c r="K241" s="80">
        <v>1.2706349127651924</v>
      </c>
      <c r="L241" s="80">
        <v>1.0677497189250957</v>
      </c>
    </row>
    <row r="242" spans="1:12" ht="12.75">
      <c r="A242" t="s">
        <v>84</v>
      </c>
      <c r="B242" s="124" t="s">
        <v>237</v>
      </c>
      <c r="C242" s="82">
        <v>215.39</v>
      </c>
      <c r="D242" s="80">
        <v>0.9136192363802049</v>
      </c>
      <c r="E242" s="115">
        <v>933.9999999999999</v>
      </c>
      <c r="F242" s="80">
        <v>1.3157128697590794</v>
      </c>
      <c r="G242" s="7">
        <v>1631.2394840641807</v>
      </c>
      <c r="H242" s="80">
        <v>0.9169472317963193</v>
      </c>
      <c r="I242" s="80">
        <v>1.3157128697590794</v>
      </c>
      <c r="J242" s="80">
        <v>1.2040089139877883</v>
      </c>
      <c r="K242" s="80">
        <v>1.3157128697590794</v>
      </c>
      <c r="L242" s="80">
        <v>1.0677497189250957</v>
      </c>
    </row>
    <row r="243" spans="1:12" ht="12.75">
      <c r="A243" t="s">
        <v>84</v>
      </c>
      <c r="B243" s="124" t="s">
        <v>238</v>
      </c>
      <c r="C243" s="82">
        <v>263.12</v>
      </c>
      <c r="D243" s="80">
        <v>1.1160754606822951</v>
      </c>
      <c r="E243" s="115">
        <v>964.0052865607262</v>
      </c>
      <c r="F243" s="80">
        <v>1.357980901545757</v>
      </c>
      <c r="G243" s="7">
        <v>1551.738031716464</v>
      </c>
      <c r="H243" s="80">
        <v>0.8722581243009556</v>
      </c>
      <c r="I243" s="80">
        <v>1.357980901545757</v>
      </c>
      <c r="J243" s="80">
        <v>1.2040089139877883</v>
      </c>
      <c r="K243" s="80">
        <v>1.357980901545757</v>
      </c>
      <c r="L243" s="80">
        <v>1.0677497189250957</v>
      </c>
    </row>
    <row r="244" spans="1:12" ht="12.75">
      <c r="A244" t="s">
        <v>84</v>
      </c>
      <c r="B244" s="124" t="s">
        <v>239</v>
      </c>
      <c r="C244" s="82">
        <v>0</v>
      </c>
      <c r="D244" s="43"/>
      <c r="E244" s="115">
        <v>972.9999999999999</v>
      </c>
      <c r="F244" s="80">
        <v>1.3706516298453792</v>
      </c>
      <c r="G244" s="7">
        <v>1551.738031716464</v>
      </c>
      <c r="H244" s="80">
        <v>0.8722581243009556</v>
      </c>
      <c r="I244" s="80">
        <v>1.3706516298453792</v>
      </c>
      <c r="J244" s="80">
        <v>1.2040089139877883</v>
      </c>
      <c r="K244" s="80">
        <v>1.3706516298453792</v>
      </c>
      <c r="L244" s="80">
        <v>1.0677497189250957</v>
      </c>
    </row>
    <row r="245" spans="1:12" ht="12.75">
      <c r="A245" t="s">
        <v>84</v>
      </c>
      <c r="B245" s="124" t="s">
        <v>240</v>
      </c>
      <c r="C245" s="82">
        <v>215.51</v>
      </c>
      <c r="D245" s="80">
        <v>0.9141282400868098</v>
      </c>
      <c r="E245" s="115">
        <v>684.8422858669745</v>
      </c>
      <c r="F245" s="80">
        <v>0.9647278471845877</v>
      </c>
      <c r="G245" s="7">
        <v>1621.4503673156378</v>
      </c>
      <c r="H245" s="80">
        <v>0.9114446041368025</v>
      </c>
      <c r="I245" s="80">
        <v>0.9647278471845877</v>
      </c>
      <c r="J245" s="80">
        <v>1.2040089139877883</v>
      </c>
      <c r="K245" s="80">
        <v>0.9647278471845877</v>
      </c>
      <c r="L245" s="80">
        <v>1.0677497189250957</v>
      </c>
    </row>
    <row r="246" spans="1:12" ht="12.75">
      <c r="A246" t="s">
        <v>84</v>
      </c>
      <c r="B246" s="124" t="s">
        <v>241</v>
      </c>
      <c r="C246" s="82">
        <v>0</v>
      </c>
      <c r="D246" s="43"/>
      <c r="E246" s="115">
        <v>1103.8227580214468</v>
      </c>
      <c r="F246" s="80">
        <v>1.5549398379676442</v>
      </c>
      <c r="G246" s="7">
        <v>1551.8054680773994</v>
      </c>
      <c r="H246" s="80">
        <v>0.8722960314170388</v>
      </c>
      <c r="I246" s="80">
        <v>1.5549398379676442</v>
      </c>
      <c r="J246" s="80">
        <v>1.2040089139877883</v>
      </c>
      <c r="K246" s="80">
        <v>1.5549398379676442</v>
      </c>
      <c r="L246" s="80">
        <v>1.0677497189250957</v>
      </c>
    </row>
    <row r="247" spans="1:12" ht="12.75">
      <c r="A247" t="s">
        <v>84</v>
      </c>
      <c r="B247" s="124" t="s">
        <v>242</v>
      </c>
      <c r="C247" s="82">
        <v>241</v>
      </c>
      <c r="D247" s="80">
        <v>1.022249110764796</v>
      </c>
      <c r="E247" s="115">
        <v>748</v>
      </c>
      <c r="F247" s="80">
        <v>1.0536972447321107</v>
      </c>
      <c r="G247" s="7">
        <v>1629.0594626793109</v>
      </c>
      <c r="H247" s="80">
        <v>0.9157218050005352</v>
      </c>
      <c r="I247" s="80">
        <v>1.0536972447321107</v>
      </c>
      <c r="J247" s="80">
        <v>1.2040089139877883</v>
      </c>
      <c r="K247" s="80">
        <v>1.0536972447321107</v>
      </c>
      <c r="L247" s="80">
        <v>1.0677497189250957</v>
      </c>
    </row>
    <row r="248" spans="1:12" ht="12.75">
      <c r="A248" t="s">
        <v>84</v>
      </c>
      <c r="B248" s="124" t="s">
        <v>86</v>
      </c>
      <c r="C248" s="82">
        <v>159.39</v>
      </c>
      <c r="D248" s="80">
        <v>0.6760841732979287</v>
      </c>
      <c r="E248" s="115">
        <v>626</v>
      </c>
      <c r="F248" s="80">
        <v>0.8818375336929163</v>
      </c>
      <c r="G248" s="7">
        <v>1416.9900413757018</v>
      </c>
      <c r="H248" s="80">
        <v>0.7965140058314581</v>
      </c>
      <c r="I248" s="80">
        <v>0.8818375336929163</v>
      </c>
      <c r="J248" s="80">
        <v>1.2040089139877883</v>
      </c>
      <c r="K248" s="80">
        <v>0.8818375336929163</v>
      </c>
      <c r="L248" s="80">
        <v>1.0677497189250957</v>
      </c>
    </row>
    <row r="249" spans="1:12" ht="12.75">
      <c r="A249" t="s">
        <v>84</v>
      </c>
      <c r="B249" s="124" t="s">
        <v>207</v>
      </c>
      <c r="C249" s="82">
        <v>241.97</v>
      </c>
      <c r="D249" s="80">
        <v>1.0263635573931855</v>
      </c>
      <c r="E249" s="115">
        <v>857.9943225470184</v>
      </c>
      <c r="F249" s="80">
        <v>1.208644724149181</v>
      </c>
      <c r="G249" s="7">
        <v>1794.6422037248462</v>
      </c>
      <c r="H249" s="80">
        <v>1.0087986570006287</v>
      </c>
      <c r="I249" s="80">
        <v>1.208644724149181</v>
      </c>
      <c r="J249" s="80">
        <v>1.2040089139877883</v>
      </c>
      <c r="K249" s="80">
        <v>1.208644724149181</v>
      </c>
      <c r="L249" s="80">
        <v>1.0677497189250957</v>
      </c>
    </row>
    <row r="250" spans="1:12" ht="12.75">
      <c r="A250" t="s">
        <v>84</v>
      </c>
      <c r="B250" s="124" t="s">
        <v>243</v>
      </c>
      <c r="C250" s="82">
        <v>241</v>
      </c>
      <c r="D250" s="80">
        <v>1.022249110764796</v>
      </c>
      <c r="E250" s="115">
        <v>878.9999999999999</v>
      </c>
      <c r="F250" s="80">
        <v>1.238235131175836</v>
      </c>
      <c r="G250" s="7">
        <v>1780.0446362715516</v>
      </c>
      <c r="H250" s="80">
        <v>1.0005931180849632</v>
      </c>
      <c r="I250" s="80">
        <v>1.238235131175836</v>
      </c>
      <c r="J250" s="80">
        <v>1.2040089139877883</v>
      </c>
      <c r="K250" s="80">
        <v>1.238235131175836</v>
      </c>
      <c r="L250" s="80">
        <v>1.0677497189250957</v>
      </c>
    </row>
    <row r="251" spans="1:12" ht="12.75">
      <c r="A251" t="s">
        <v>84</v>
      </c>
      <c r="B251" s="124" t="s">
        <v>244</v>
      </c>
      <c r="C251" s="82">
        <v>268.91</v>
      </c>
      <c r="D251" s="80">
        <v>1.1406348895259806</v>
      </c>
      <c r="E251" s="115">
        <v>762.0930191483483</v>
      </c>
      <c r="F251" s="80">
        <v>1.073549885703463</v>
      </c>
      <c r="G251" s="7">
        <v>1786.0609705555216</v>
      </c>
      <c r="H251" s="80">
        <v>1.0039750010770931</v>
      </c>
      <c r="I251" s="80">
        <v>1.1406348895259806</v>
      </c>
      <c r="J251" s="80">
        <v>1.2040089139877883</v>
      </c>
      <c r="K251" s="80">
        <v>1.073549885703463</v>
      </c>
      <c r="L251" s="80">
        <v>1.0677497189250957</v>
      </c>
    </row>
    <row r="252" spans="1:12" ht="12.75">
      <c r="A252" t="s">
        <v>84</v>
      </c>
      <c r="B252" s="124" t="s">
        <v>245</v>
      </c>
      <c r="C252" s="82">
        <v>241</v>
      </c>
      <c r="D252" s="80">
        <v>1.022249110764796</v>
      </c>
      <c r="E252" s="115">
        <v>878.707093401205</v>
      </c>
      <c r="F252" s="80">
        <v>1.2378225177050952</v>
      </c>
      <c r="G252" s="7">
        <v>1780.175124809758</v>
      </c>
      <c r="H252" s="80">
        <v>1.0006664678935342</v>
      </c>
      <c r="I252" s="80">
        <v>1.2378225177050952</v>
      </c>
      <c r="J252" s="80">
        <v>1.2040089139877883</v>
      </c>
      <c r="K252" s="80">
        <v>1.2378225177050952</v>
      </c>
      <c r="L252" s="80">
        <v>1.0677497189250957</v>
      </c>
    </row>
    <row r="253" spans="1:12" ht="12.75">
      <c r="A253" t="s">
        <v>84</v>
      </c>
      <c r="B253" s="124" t="s">
        <v>246</v>
      </c>
      <c r="C253" s="82">
        <v>0</v>
      </c>
      <c r="D253" s="43"/>
      <c r="E253" s="115">
        <v>1104</v>
      </c>
      <c r="F253" s="80">
        <v>1.5551895162891047</v>
      </c>
      <c r="G253" s="7">
        <v>1551.7380317164636</v>
      </c>
      <c r="H253" s="80">
        <v>0.8722581243009554</v>
      </c>
      <c r="I253" s="80">
        <v>1.5551895162891047</v>
      </c>
      <c r="J253" s="80">
        <v>1.2040089139877883</v>
      </c>
      <c r="K253" s="80">
        <v>1.5551895162891047</v>
      </c>
      <c r="L253" s="80">
        <v>1.0677497189250957</v>
      </c>
    </row>
    <row r="254" spans="1:12" ht="12.75">
      <c r="A254" t="s">
        <v>84</v>
      </c>
      <c r="B254" s="124" t="s">
        <v>247</v>
      </c>
      <c r="C254" s="82">
        <v>241</v>
      </c>
      <c r="D254" s="80">
        <v>1.022249110764796</v>
      </c>
      <c r="E254" s="115">
        <v>934.4347328570583</v>
      </c>
      <c r="F254" s="80">
        <v>1.3163252719164016</v>
      </c>
      <c r="G254" s="7">
        <v>1631.5811860806493</v>
      </c>
      <c r="H254" s="80">
        <v>0.9171393082640367</v>
      </c>
      <c r="I254" s="80">
        <v>1.3163252719164016</v>
      </c>
      <c r="J254" s="80">
        <v>1.2040089139877883</v>
      </c>
      <c r="K254" s="80">
        <v>1.3163252719164016</v>
      </c>
      <c r="L254" s="80">
        <v>1.0677497189250957</v>
      </c>
    </row>
    <row r="255" spans="1:12" ht="12.75">
      <c r="A255" t="s">
        <v>84</v>
      </c>
      <c r="B255" s="124" t="s">
        <v>248</v>
      </c>
      <c r="C255" s="82">
        <v>262.59</v>
      </c>
      <c r="D255" s="80">
        <v>1.1138273609781235</v>
      </c>
      <c r="E255" s="115">
        <v>899.0000000000001</v>
      </c>
      <c r="F255" s="80">
        <v>1.2664088542970158</v>
      </c>
      <c r="G255" s="7">
        <v>1630.8811800340934</v>
      </c>
      <c r="H255" s="80">
        <v>0.9167458230566832</v>
      </c>
      <c r="I255" s="80">
        <v>1.2664088542970158</v>
      </c>
      <c r="J255" s="80">
        <v>1.2040089139877883</v>
      </c>
      <c r="K255" s="80">
        <v>1.2664088542970158</v>
      </c>
      <c r="L255" s="80">
        <v>1.0677497189250957</v>
      </c>
    </row>
    <row r="256" spans="1:12" ht="12.75">
      <c r="A256" t="s">
        <v>84</v>
      </c>
      <c r="B256" s="124" t="s">
        <v>249</v>
      </c>
      <c r="C256" s="82">
        <v>240.05</v>
      </c>
      <c r="D256" s="80">
        <v>1.0182194980875074</v>
      </c>
      <c r="E256" s="115">
        <v>1104</v>
      </c>
      <c r="F256" s="80">
        <v>1.5551895162891047</v>
      </c>
      <c r="G256" s="7">
        <v>1551.7380317164636</v>
      </c>
      <c r="H256" s="80">
        <v>0.8722581243009554</v>
      </c>
      <c r="I256" s="80">
        <v>1.5551895162891047</v>
      </c>
      <c r="J256" s="80">
        <v>1.2040089139877883</v>
      </c>
      <c r="K256" s="80">
        <v>1.5551895162891047</v>
      </c>
      <c r="L256" s="80">
        <v>1.0677497189250957</v>
      </c>
    </row>
    <row r="257" spans="1:12" ht="12.75">
      <c r="A257" t="s">
        <v>84</v>
      </c>
      <c r="B257" s="124" t="s">
        <v>208</v>
      </c>
      <c r="C257" s="82">
        <v>217.15</v>
      </c>
      <c r="D257" s="80">
        <v>0.9210846240770766</v>
      </c>
      <c r="E257" s="115">
        <v>632.723860658729</v>
      </c>
      <c r="F257" s="80">
        <v>0.8913093431181374</v>
      </c>
      <c r="G257" s="7">
        <v>1604.1405484044533</v>
      </c>
      <c r="H257" s="80">
        <v>0.9017144629229807</v>
      </c>
      <c r="I257" s="80">
        <v>0.9210846240770766</v>
      </c>
      <c r="J257" s="80">
        <v>1.2040089139877883</v>
      </c>
      <c r="K257" s="80">
        <v>0.9017144629229807</v>
      </c>
      <c r="L257" s="80">
        <v>1.0677497189250957</v>
      </c>
    </row>
    <row r="258" spans="1:12" ht="12.75">
      <c r="A258" t="s">
        <v>84</v>
      </c>
      <c r="B258" s="124" t="s">
        <v>250</v>
      </c>
      <c r="C258" s="82">
        <v>0</v>
      </c>
      <c r="D258" s="43"/>
      <c r="E258" s="115">
        <v>899</v>
      </c>
      <c r="F258" s="80">
        <v>1.2664088542970156</v>
      </c>
      <c r="G258" s="7">
        <v>1630.8811800340934</v>
      </c>
      <c r="H258" s="80">
        <v>0.9167458230566832</v>
      </c>
      <c r="I258" s="80">
        <v>1.2664088542970156</v>
      </c>
      <c r="J258" s="80">
        <v>1.2040089139877883</v>
      </c>
      <c r="K258" s="80">
        <v>1.2664088542970156</v>
      </c>
      <c r="L258" s="80">
        <v>1.0677497189250957</v>
      </c>
    </row>
    <row r="259" spans="1:12" ht="12.75">
      <c r="A259" t="s">
        <v>84</v>
      </c>
      <c r="B259" s="124" t="s">
        <v>209</v>
      </c>
      <c r="C259" s="82">
        <v>219.99</v>
      </c>
      <c r="D259" s="80">
        <v>0.9331310451333921</v>
      </c>
      <c r="E259" s="115">
        <v>639.2358949852776</v>
      </c>
      <c r="F259" s="80">
        <v>0.9004827557217272</v>
      </c>
      <c r="G259" s="7">
        <v>1719.837636879689</v>
      </c>
      <c r="H259" s="80">
        <v>0.9667497480792387</v>
      </c>
      <c r="I259" s="80">
        <v>0.9667497480792387</v>
      </c>
      <c r="J259" s="80">
        <v>1.2040089139877883</v>
      </c>
      <c r="K259" s="80">
        <v>0.9667497480792387</v>
      </c>
      <c r="L259" s="80">
        <v>1.0677497189250957</v>
      </c>
    </row>
    <row r="260" spans="1:12" ht="12.75">
      <c r="A260" t="s">
        <v>84</v>
      </c>
      <c r="B260" s="124" t="s">
        <v>251</v>
      </c>
      <c r="C260" s="82">
        <v>213.47</v>
      </c>
      <c r="D260" s="80">
        <v>0.905475177074527</v>
      </c>
      <c r="E260" s="115">
        <v>717.8160397302056</v>
      </c>
      <c r="F260" s="80">
        <v>1.0111775177650173</v>
      </c>
      <c r="G260" s="7">
        <v>1733.6119541565745</v>
      </c>
      <c r="H260" s="80">
        <v>0.9744925241831229</v>
      </c>
      <c r="I260" s="80">
        <v>1.0111775177650173</v>
      </c>
      <c r="J260" s="80">
        <v>1.2040089139877883</v>
      </c>
      <c r="K260" s="80">
        <v>1.0111775177650173</v>
      </c>
      <c r="L260" s="80">
        <v>1.0677497189250957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PeggyLC</dc:creator>
  <cp:keywords/>
  <dc:description/>
  <cp:lastModifiedBy>sfiala</cp:lastModifiedBy>
  <dcterms:created xsi:type="dcterms:W3CDTF">2015-06-16T22:18:37Z</dcterms:created>
  <dcterms:modified xsi:type="dcterms:W3CDTF">2015-07-07T16:46:51Z</dcterms:modified>
  <cp:category/>
  <cp:version/>
  <cp:contentType/>
  <cp:contentStatus/>
</cp:coreProperties>
</file>